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66925"/>
  <mc:AlternateContent xmlns:mc="http://schemas.openxmlformats.org/markup-compatibility/2006">
    <mc:Choice Requires="x15">
      <x15ac:absPath xmlns:x15ac="http://schemas.microsoft.com/office/spreadsheetml/2010/11/ac" url="C:\Users\fhenry\Documents\PROJETS RECHERCHE\DEMONEXTE\DEMONEXT ARTICLE 2023\"/>
    </mc:Choice>
  </mc:AlternateContent>
  <xr:revisionPtr revIDLastSave="0" documentId="13_ncr:1_{F888AB9F-32CB-47B0-AC90-66AB7558722D}" xr6:coauthVersionLast="47" xr6:coauthVersionMax="47" xr10:uidLastSave="{00000000-0000-0000-0000-000000000000}"/>
  <bookViews>
    <workbookView xWindow="-120" yWindow="-120" windowWidth="20730" windowHeight="11160" xr2:uid="{00000000-000D-0000-FFFF-FFFF00000000}"/>
  </bookViews>
  <sheets>
    <sheet name="Base (A, P)" sheetId="1" r:id="rId1"/>
    <sheet name="LEGENDE" sheetId="6" r:id="rId2"/>
  </sheets>
  <definedNames>
    <definedName name="_xlnm._FilterDatabase" localSheetId="0" hidden="1">'Base (A, P)'!$P$1:$P$196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61" i="1" l="1"/>
  <c r="N4" i="1"/>
  <c r="N76" i="1"/>
  <c r="N65" i="1"/>
  <c r="N77" i="1"/>
  <c r="N75" i="1"/>
  <c r="N138" i="1"/>
  <c r="N157" i="1"/>
  <c r="N179" i="1"/>
  <c r="N167" i="1"/>
  <c r="N50" i="1"/>
  <c r="N88" i="1"/>
  <c r="N104" i="1"/>
  <c r="N38" i="1"/>
  <c r="N63" i="1"/>
  <c r="N23" i="1"/>
  <c r="N25" i="1"/>
  <c r="N79" i="1"/>
  <c r="N105" i="1"/>
  <c r="N109" i="1"/>
  <c r="N132" i="1"/>
  <c r="N37" i="1"/>
  <c r="N36" i="1"/>
  <c r="N17" i="1"/>
  <c r="N16" i="1"/>
  <c r="N24" i="1"/>
  <c r="N51" i="1"/>
  <c r="N53" i="1"/>
  <c r="N85" i="1"/>
  <c r="N87" i="1"/>
  <c r="N86" i="1"/>
  <c r="N94" i="1"/>
  <c r="N100" i="1"/>
  <c r="N135" i="1"/>
  <c r="N177" i="1"/>
  <c r="N178" i="1"/>
  <c r="N183" i="1"/>
  <c r="N125" i="1"/>
  <c r="N7" i="1"/>
  <c r="N26" i="1"/>
  <c r="N31" i="1"/>
  <c r="N64" i="1"/>
  <c r="N68" i="1"/>
  <c r="N73" i="1"/>
  <c r="N74" i="1"/>
  <c r="N78" i="1"/>
  <c r="N82" i="1"/>
  <c r="N110" i="1"/>
  <c r="N136" i="1"/>
  <c r="N155" i="1"/>
  <c r="N35" i="1"/>
  <c r="N99" i="1"/>
  <c r="N168" i="1"/>
  <c r="N180" i="1"/>
  <c r="N182" i="1"/>
  <c r="N108" i="1"/>
  <c r="N56" i="1"/>
  <c r="N54" i="1"/>
  <c r="N114" i="1"/>
  <c r="N150" i="1"/>
  <c r="N106" i="1"/>
  <c r="N18" i="1"/>
  <c r="N122" i="1"/>
  <c r="N27" i="1"/>
  <c r="N141" i="1"/>
  <c r="N127" i="1"/>
  <c r="N140" i="1"/>
  <c r="N19" i="1"/>
  <c r="N121" i="1"/>
  <c r="N81" i="1"/>
  <c r="N107" i="1"/>
  <c r="N80" i="1"/>
  <c r="N55" i="1"/>
  <c r="N154" i="1"/>
  <c r="N116" i="1"/>
  <c r="N117" i="1"/>
  <c r="N32" i="1"/>
  <c r="N34" i="1"/>
  <c r="N33" i="1"/>
  <c r="N124" i="1"/>
  <c r="N58" i="1"/>
  <c r="N60" i="1"/>
  <c r="N62" i="1"/>
  <c r="N123" i="1"/>
  <c r="N42" i="1"/>
  <c r="N57" i="1"/>
  <c r="N143" i="1"/>
  <c r="N144" i="1"/>
  <c r="N146" i="1"/>
  <c r="N67" i="1"/>
  <c r="N103" i="1"/>
  <c r="N118" i="1"/>
  <c r="N28" i="1"/>
  <c r="N89" i="1"/>
  <c r="N113" i="1"/>
  <c r="N169" i="1"/>
  <c r="N29" i="1"/>
  <c r="N181" i="1"/>
  <c r="N111" i="1"/>
  <c r="N30" i="1"/>
  <c r="N66" i="1"/>
  <c r="N101" i="1"/>
  <c r="N149" i="1"/>
  <c r="N147" i="1"/>
  <c r="N148" i="1"/>
  <c r="N95" i="1"/>
  <c r="N126" i="1"/>
  <c r="N97" i="1"/>
  <c r="N43" i="1"/>
  <c r="N98" i="1"/>
  <c r="N128" i="1"/>
  <c r="N96" i="1"/>
  <c r="N134" i="1"/>
  <c r="N69" i="1"/>
  <c r="N72" i="1"/>
  <c r="N12" i="1"/>
  <c r="N137" i="1"/>
  <c r="N162" i="1"/>
  <c r="N8" i="1"/>
  <c r="N142" i="1"/>
  <c r="N156" i="1"/>
  <c r="N11" i="1"/>
  <c r="N20" i="1"/>
  <c r="N115" i="1"/>
  <c r="N133" i="1"/>
  <c r="N145" i="1"/>
  <c r="N84" i="1"/>
  <c r="N102" i="1"/>
  <c r="N9" i="1"/>
  <c r="N10" i="1"/>
  <c r="N158" i="1"/>
  <c r="N22" i="1"/>
  <c r="N48" i="1"/>
  <c r="N49" i="1"/>
  <c r="N3" i="1"/>
  <c r="N13" i="1"/>
  <c r="N14" i="1"/>
  <c r="N15" i="1"/>
  <c r="N21" i="1"/>
  <c r="N83" i="1"/>
  <c r="N139" i="1"/>
  <c r="N160" i="1"/>
  <c r="N159" i="1"/>
  <c r="N164" i="1"/>
  <c r="N165" i="1"/>
  <c r="N166" i="1"/>
  <c r="N170" i="1"/>
  <c r="N70" i="1"/>
  <c r="N176" i="1"/>
  <c r="N44" i="1"/>
  <c r="N71" i="1"/>
  <c r="N172" i="1"/>
  <c r="N173" i="1"/>
  <c r="N171" i="1"/>
  <c r="N174" i="1"/>
  <c r="N46" i="1"/>
  <c r="N90" i="1"/>
  <c r="N92" i="1"/>
  <c r="N153" i="1"/>
  <c r="N45" i="1"/>
  <c r="N131" i="1"/>
  <c r="N129" i="1"/>
  <c r="N130" i="1"/>
  <c r="N91" i="1"/>
  <c r="N175" i="1"/>
  <c r="N39" i="1"/>
  <c r="N47" i="1"/>
  <c r="N40" i="1"/>
  <c r="N59" i="1"/>
  <c r="N93" i="1"/>
  <c r="N5" i="1"/>
  <c r="N6" i="1"/>
  <c r="N41" i="1"/>
  <c r="N151" i="1"/>
  <c r="N152" i="1"/>
  <c r="N112" i="1"/>
  <c r="N2" i="1"/>
  <c r="N120" i="1"/>
  <c r="N119" i="1"/>
  <c r="N163" i="1"/>
  <c r="N52" i="1"/>
  <c r="M76" i="1"/>
  <c r="O76" i="1" s="1"/>
  <c r="M65" i="1"/>
  <c r="M77" i="1"/>
  <c r="M75" i="1"/>
  <c r="M138" i="1"/>
  <c r="M157" i="1"/>
  <c r="M179" i="1"/>
  <c r="O179" i="1" s="1"/>
  <c r="M167" i="1"/>
  <c r="O167" i="1" s="1"/>
  <c r="M50" i="1"/>
  <c r="O50" i="1" s="1"/>
  <c r="M88" i="1"/>
  <c r="M104" i="1"/>
  <c r="M38" i="1"/>
  <c r="M63" i="1"/>
  <c r="M23" i="1"/>
  <c r="M25" i="1"/>
  <c r="O25" i="1" s="1"/>
  <c r="M79" i="1"/>
  <c r="O79" i="1" s="1"/>
  <c r="M105" i="1"/>
  <c r="O105" i="1" s="1"/>
  <c r="M109" i="1"/>
  <c r="M132" i="1"/>
  <c r="M37" i="1"/>
  <c r="M36" i="1"/>
  <c r="M17" i="1"/>
  <c r="M16" i="1"/>
  <c r="O16" i="1" s="1"/>
  <c r="M24" i="1"/>
  <c r="O24" i="1" s="1"/>
  <c r="M51" i="1"/>
  <c r="O51" i="1" s="1"/>
  <c r="M53" i="1"/>
  <c r="M85" i="1"/>
  <c r="M87" i="1"/>
  <c r="M86" i="1"/>
  <c r="M94" i="1"/>
  <c r="M100" i="1"/>
  <c r="O100" i="1" s="1"/>
  <c r="M135" i="1"/>
  <c r="O135" i="1" s="1"/>
  <c r="M177" i="1"/>
  <c r="O177" i="1" s="1"/>
  <c r="M178" i="1"/>
  <c r="M183" i="1"/>
  <c r="M125" i="1"/>
  <c r="M7" i="1"/>
  <c r="M26" i="1"/>
  <c r="M31" i="1"/>
  <c r="O31" i="1" s="1"/>
  <c r="M64" i="1"/>
  <c r="O64" i="1" s="1"/>
  <c r="M68" i="1"/>
  <c r="O68" i="1" s="1"/>
  <c r="M73" i="1"/>
  <c r="M74" i="1"/>
  <c r="M78" i="1"/>
  <c r="M82" i="1"/>
  <c r="M110" i="1"/>
  <c r="M136" i="1"/>
  <c r="O136" i="1" s="1"/>
  <c r="M155" i="1"/>
  <c r="O155" i="1" s="1"/>
  <c r="M35" i="1"/>
  <c r="O35" i="1" s="1"/>
  <c r="M99" i="1"/>
  <c r="M168" i="1"/>
  <c r="M180" i="1"/>
  <c r="M182" i="1"/>
  <c r="M108" i="1"/>
  <c r="M56" i="1"/>
  <c r="O56" i="1" s="1"/>
  <c r="M54" i="1"/>
  <c r="O54" i="1" s="1"/>
  <c r="M114" i="1"/>
  <c r="O114" i="1" s="1"/>
  <c r="M150" i="1"/>
  <c r="M106" i="1"/>
  <c r="M4" i="1"/>
  <c r="O4" i="1" s="1"/>
  <c r="M18" i="1"/>
  <c r="M122" i="1"/>
  <c r="M27" i="1"/>
  <c r="M141" i="1"/>
  <c r="O141" i="1" s="1"/>
  <c r="M127" i="1"/>
  <c r="O127" i="1" s="1"/>
  <c r="M140" i="1"/>
  <c r="O140" i="1" s="1"/>
  <c r="M19" i="1"/>
  <c r="M121" i="1"/>
  <c r="M81" i="1"/>
  <c r="M107" i="1"/>
  <c r="M80" i="1"/>
  <c r="M55" i="1"/>
  <c r="O55" i="1" s="1"/>
  <c r="M154" i="1"/>
  <c r="O154" i="1" s="1"/>
  <c r="M116" i="1"/>
  <c r="O116" i="1" s="1"/>
  <c r="M117" i="1"/>
  <c r="M32" i="1"/>
  <c r="M34" i="1"/>
  <c r="M33" i="1"/>
  <c r="M124" i="1"/>
  <c r="M58" i="1"/>
  <c r="O58" i="1" s="1"/>
  <c r="M60" i="1"/>
  <c r="O60" i="1" s="1"/>
  <c r="M62" i="1"/>
  <c r="O62" i="1" s="1"/>
  <c r="M123" i="1"/>
  <c r="M42" i="1"/>
  <c r="M57" i="1"/>
  <c r="M143" i="1"/>
  <c r="M144" i="1"/>
  <c r="M146" i="1"/>
  <c r="O146" i="1" s="1"/>
  <c r="M67" i="1"/>
  <c r="O67" i="1" s="1"/>
  <c r="M103" i="1"/>
  <c r="O103" i="1" s="1"/>
  <c r="M118" i="1"/>
  <c r="M28" i="1"/>
  <c r="M89" i="1"/>
  <c r="M113" i="1"/>
  <c r="M169" i="1"/>
  <c r="M29" i="1"/>
  <c r="O29" i="1" s="1"/>
  <c r="M181" i="1"/>
  <c r="O181" i="1" s="1"/>
  <c r="M111" i="1"/>
  <c r="O111" i="1" s="1"/>
  <c r="M30" i="1"/>
  <c r="M66" i="1"/>
  <c r="M101" i="1"/>
  <c r="M149" i="1"/>
  <c r="M147" i="1"/>
  <c r="M148" i="1"/>
  <c r="O148" i="1" s="1"/>
  <c r="M95" i="1"/>
  <c r="O95" i="1" s="1"/>
  <c r="M126" i="1"/>
  <c r="O126" i="1" s="1"/>
  <c r="M97" i="1"/>
  <c r="M43" i="1"/>
  <c r="M98" i="1"/>
  <c r="M128" i="1"/>
  <c r="M96" i="1"/>
  <c r="M134" i="1"/>
  <c r="O134" i="1" s="1"/>
  <c r="M69" i="1"/>
  <c r="O69" i="1" s="1"/>
  <c r="M72" i="1"/>
  <c r="O72" i="1" s="1"/>
  <c r="M12" i="1"/>
  <c r="M137" i="1"/>
  <c r="M162" i="1"/>
  <c r="M8" i="1"/>
  <c r="M142" i="1"/>
  <c r="M156" i="1"/>
  <c r="O156" i="1" s="1"/>
  <c r="M11" i="1"/>
  <c r="O11" i="1" s="1"/>
  <c r="M20" i="1"/>
  <c r="O20" i="1" s="1"/>
  <c r="M115" i="1"/>
  <c r="M133" i="1"/>
  <c r="M145" i="1"/>
  <c r="M84" i="1"/>
  <c r="M102" i="1"/>
  <c r="M9" i="1"/>
  <c r="O9" i="1" s="1"/>
  <c r="M10" i="1"/>
  <c r="O10" i="1" s="1"/>
  <c r="M158" i="1"/>
  <c r="O158" i="1" s="1"/>
  <c r="M22" i="1"/>
  <c r="M48" i="1"/>
  <c r="M49" i="1"/>
  <c r="M3" i="1"/>
  <c r="M13" i="1"/>
  <c r="M14" i="1"/>
  <c r="O14" i="1" s="1"/>
  <c r="M15" i="1"/>
  <c r="O15" i="1" s="1"/>
  <c r="M21" i="1"/>
  <c r="O21" i="1" s="1"/>
  <c r="M83" i="1"/>
  <c r="M139" i="1"/>
  <c r="M160" i="1"/>
  <c r="M161" i="1"/>
  <c r="M159" i="1"/>
  <c r="O159" i="1" s="1"/>
  <c r="M164" i="1"/>
  <c r="M165" i="1"/>
  <c r="O165" i="1" s="1"/>
  <c r="M166" i="1"/>
  <c r="O166" i="1" s="1"/>
  <c r="M170" i="1"/>
  <c r="M70" i="1"/>
  <c r="M176" i="1"/>
  <c r="M44" i="1"/>
  <c r="M71" i="1"/>
  <c r="O71" i="1" s="1"/>
  <c r="M172" i="1"/>
  <c r="M173" i="1"/>
  <c r="O173" i="1" s="1"/>
  <c r="M171" i="1"/>
  <c r="O171" i="1" s="1"/>
  <c r="M174" i="1"/>
  <c r="M46" i="1"/>
  <c r="M90" i="1"/>
  <c r="M92" i="1"/>
  <c r="M153" i="1"/>
  <c r="O153" i="1" s="1"/>
  <c r="M45" i="1"/>
  <c r="M131" i="1"/>
  <c r="O131" i="1" s="1"/>
  <c r="M129" i="1"/>
  <c r="O129" i="1" s="1"/>
  <c r="M130" i="1"/>
  <c r="M91" i="1"/>
  <c r="M175" i="1"/>
  <c r="M39" i="1"/>
  <c r="M47" i="1"/>
  <c r="O47" i="1" s="1"/>
  <c r="M40" i="1"/>
  <c r="M59" i="1"/>
  <c r="O59" i="1" s="1"/>
  <c r="M93" i="1"/>
  <c r="O93" i="1" s="1"/>
  <c r="M5" i="1"/>
  <c r="M6" i="1"/>
  <c r="M41" i="1"/>
  <c r="M151" i="1"/>
  <c r="M152" i="1"/>
  <c r="O152" i="1" s="1"/>
  <c r="M112" i="1"/>
  <c r="M2" i="1"/>
  <c r="O2" i="1" s="1"/>
  <c r="M120" i="1"/>
  <c r="O120" i="1" s="1"/>
  <c r="M119" i="1"/>
  <c r="M163" i="1"/>
  <c r="M52" i="1"/>
  <c r="N61" i="1"/>
  <c r="M61" i="1"/>
  <c r="O61" i="1" s="1"/>
  <c r="O112" i="1" l="1"/>
  <c r="O45" i="1"/>
  <c r="O164" i="1"/>
  <c r="O13" i="1"/>
  <c r="O96" i="1"/>
  <c r="O169" i="1"/>
  <c r="O124" i="1"/>
  <c r="O27" i="1"/>
  <c r="O108" i="1"/>
  <c r="O110" i="1"/>
  <c r="O26" i="1"/>
  <c r="O94" i="1"/>
  <c r="O17" i="1"/>
  <c r="O23" i="1"/>
  <c r="O157" i="1"/>
  <c r="O142" i="1"/>
  <c r="O147" i="1"/>
  <c r="O144" i="1"/>
  <c r="O80" i="1"/>
  <c r="O40" i="1"/>
  <c r="O172" i="1"/>
  <c r="O102" i="1"/>
  <c r="O176" i="1"/>
  <c r="O52" i="1"/>
  <c r="O175" i="1"/>
  <c r="O160" i="1"/>
  <c r="O145" i="1"/>
  <c r="O101" i="1"/>
  <c r="O89" i="1"/>
  <c r="O57" i="1"/>
  <c r="O34" i="1"/>
  <c r="O81" i="1"/>
  <c r="O18" i="1"/>
  <c r="O41" i="1"/>
  <c r="O90" i="1"/>
  <c r="O49" i="1"/>
  <c r="O162" i="1"/>
  <c r="O98" i="1"/>
  <c r="O180" i="1"/>
  <c r="O78" i="1"/>
  <c r="O125" i="1"/>
  <c r="O87" i="1"/>
  <c r="O37" i="1"/>
  <c r="O38" i="1"/>
  <c r="O75" i="1"/>
  <c r="O39" i="1"/>
  <c r="O44" i="1"/>
  <c r="O3" i="1"/>
  <c r="O8" i="1"/>
  <c r="O149" i="1"/>
  <c r="O143" i="1"/>
  <c r="O107" i="1"/>
  <c r="O163" i="1"/>
  <c r="O91" i="1"/>
  <c r="O70" i="1"/>
  <c r="O48" i="1"/>
  <c r="O137" i="1"/>
  <c r="O66" i="1"/>
  <c r="O42" i="1"/>
  <c r="O121" i="1"/>
  <c r="O119" i="1"/>
  <c r="O5" i="1"/>
  <c r="O130" i="1"/>
  <c r="O174" i="1"/>
  <c r="O170" i="1"/>
  <c r="O83" i="1"/>
  <c r="O22" i="1"/>
  <c r="O115" i="1"/>
  <c r="O12" i="1"/>
  <c r="O97" i="1"/>
  <c r="O30" i="1"/>
  <c r="O118" i="1"/>
  <c r="O123" i="1"/>
  <c r="O117" i="1"/>
  <c r="O19" i="1"/>
  <c r="O106" i="1"/>
  <c r="O168" i="1"/>
  <c r="O74" i="1"/>
  <c r="O183" i="1"/>
  <c r="O85" i="1"/>
  <c r="O132" i="1"/>
  <c r="O104" i="1"/>
  <c r="O77" i="1"/>
  <c r="O150" i="1"/>
  <c r="O99" i="1"/>
  <c r="O73" i="1"/>
  <c r="O178" i="1"/>
  <c r="O53" i="1"/>
  <c r="O109" i="1"/>
  <c r="O88" i="1"/>
  <c r="O65" i="1"/>
  <c r="O151" i="1"/>
  <c r="O92" i="1"/>
  <c r="O161" i="1"/>
  <c r="O84" i="1"/>
  <c r="O128" i="1"/>
  <c r="O113" i="1"/>
  <c r="O33" i="1"/>
  <c r="O122" i="1"/>
  <c r="O182" i="1"/>
  <c r="O82" i="1"/>
  <c r="O7" i="1"/>
  <c r="O86" i="1"/>
  <c r="O36" i="1"/>
  <c r="O63" i="1"/>
  <c r="O138" i="1"/>
  <c r="O6" i="1"/>
  <c r="O46" i="1"/>
  <c r="O139" i="1"/>
  <c r="O133" i="1"/>
  <c r="O43" i="1"/>
  <c r="O28" i="1"/>
  <c r="O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tc={91C32426-A876-4CA2-A9AF-A17E24A8BC86}</author>
  </authors>
  <commentList>
    <comment ref="L108" authorId="0" shapeId="0" xr:uid="{91C32426-A876-4CA2-A9AF-A17E24A8BC8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faudrait peut etre expliquer que si le suff est le meme tu mets suff1 pour l'affixoide, mais si l'affixoide ne ressemble pas au suff utilisé, tu mets sa valeur (ex ine, elle), ou alors mettre suff à la place de l'affixoide</t>
      </text>
    </comment>
  </commentList>
</comments>
</file>

<file path=xl/sharedStrings.xml><?xml version="1.0" encoding="utf-8"?>
<sst xmlns="http://schemas.openxmlformats.org/spreadsheetml/2006/main" count="2391" uniqueCount="667">
  <si>
    <t>N°</t>
  </si>
  <si>
    <t xml:space="preserve">corpus de référence </t>
  </si>
  <si>
    <t>Tâche</t>
  </si>
  <si>
    <t>A- Devismes et Sherer 1998</t>
  </si>
  <si>
    <t xml:space="preserve">aéroport </t>
  </si>
  <si>
    <t>composé néoclassique</t>
  </si>
  <si>
    <t>dénomination</t>
  </si>
  <si>
    <t>porte-avion</t>
  </si>
  <si>
    <t>A-JPC Pillon 1997</t>
  </si>
  <si>
    <t>agrafeuse</t>
  </si>
  <si>
    <t>tapoteur</t>
  </si>
  <si>
    <t>antiquité</t>
  </si>
  <si>
    <t>lecture à voix haute</t>
  </si>
  <si>
    <t>antique</t>
  </si>
  <si>
    <t>N- Defives et Sauvet 1996</t>
  </si>
  <si>
    <t>appuie-tête</t>
  </si>
  <si>
    <t>repose-tête</t>
  </si>
  <si>
    <t>N- Defives et Sauvet 1997</t>
  </si>
  <si>
    <t>pose-tête</t>
  </si>
  <si>
    <t>arbalète</t>
  </si>
  <si>
    <t>tire-arc</t>
  </si>
  <si>
    <t>arrosoir</t>
  </si>
  <si>
    <t>entonnoir</t>
  </si>
  <si>
    <t>arroseur</t>
  </si>
  <si>
    <t>aspirateur</t>
  </si>
  <si>
    <t>aspiration</t>
  </si>
  <si>
    <t>N- Deloche et Hannequin 1997</t>
  </si>
  <si>
    <t>ramasse-poussière</t>
  </si>
  <si>
    <t>balance</t>
  </si>
  <si>
    <t>A- Defives et Sauvet 1996</t>
  </si>
  <si>
    <t>balançoire</t>
  </si>
  <si>
    <t>poussoir</t>
  </si>
  <si>
    <t>A-DP Tran 1995</t>
  </si>
  <si>
    <t xml:space="preserve">levoir </t>
  </si>
  <si>
    <t>A-RJ Tran 1998</t>
  </si>
  <si>
    <t xml:space="preserve">poussoire </t>
  </si>
  <si>
    <t>bigoudis</t>
  </si>
  <si>
    <t xml:space="preserve">enroulements </t>
  </si>
  <si>
    <t>boîte aux lettres</t>
  </si>
  <si>
    <t>boîte postale</t>
  </si>
  <si>
    <t>boucle d’oreilles</t>
  </si>
  <si>
    <t>bouilloire</t>
  </si>
  <si>
    <t>cafetière</t>
  </si>
  <si>
    <t>chaufferette</t>
  </si>
  <si>
    <t>A- BF Tran 2002</t>
  </si>
  <si>
    <t>chauffe-eau</t>
  </si>
  <si>
    <t>bouquet</t>
  </si>
  <si>
    <t xml:space="preserve">bourgeon </t>
  </si>
  <si>
    <t xml:space="preserve">poussette </t>
  </si>
  <si>
    <t>A-BJ Tran 1994</t>
  </si>
  <si>
    <t xml:space="preserve">boussole </t>
  </si>
  <si>
    <t xml:space="preserve">directionnel </t>
  </si>
  <si>
    <t>N-Bachy-Langedock 1987</t>
  </si>
  <si>
    <t>briquet</t>
  </si>
  <si>
    <t>allume-cigare</t>
  </si>
  <si>
    <t>brosse à dents</t>
  </si>
  <si>
    <t>brosse-dents</t>
  </si>
  <si>
    <t xml:space="preserve">bûcheron </t>
  </si>
  <si>
    <t xml:space="preserve">bûcheur </t>
  </si>
  <si>
    <t>bouillière</t>
  </si>
  <si>
    <t>Tâches de définitions</t>
  </si>
  <si>
    <t>calendrier</t>
  </si>
  <si>
    <t>aide-mémoire</t>
  </si>
  <si>
    <t>camionnette</t>
  </si>
  <si>
    <t>camion</t>
  </si>
  <si>
    <t>syntagme</t>
  </si>
  <si>
    <t>caravane</t>
  </si>
  <si>
    <t>canon</t>
  </si>
  <si>
    <t>porte-obus</t>
  </si>
  <si>
    <t xml:space="preserve">caravane </t>
  </si>
  <si>
    <t>voiture secondaire</t>
  </si>
  <si>
    <t>casque</t>
  </si>
  <si>
    <t>casse-noix</t>
  </si>
  <si>
    <t>pince à noix</t>
  </si>
  <si>
    <t>N- Devismes et Sherer 1998</t>
  </si>
  <si>
    <t>ouvre-noix</t>
  </si>
  <si>
    <t xml:space="preserve">pince à écrire </t>
  </si>
  <si>
    <t xml:space="preserve">chandelier </t>
  </si>
  <si>
    <t>porte-bougies</t>
  </si>
  <si>
    <t>chapeau-melon</t>
  </si>
  <si>
    <t>chapeau-cloche</t>
  </si>
  <si>
    <t>chausse-pied</t>
  </si>
  <si>
    <t>chausse-chaussure</t>
  </si>
  <si>
    <t>chaussoir</t>
  </si>
  <si>
    <t>enfile-chaussures</t>
  </si>
  <si>
    <t>cuillère à chaussure</t>
  </si>
  <si>
    <t>chausson</t>
  </si>
  <si>
    <t>non connu</t>
  </si>
  <si>
    <t>cheval</t>
  </si>
  <si>
    <t>chevalier</t>
  </si>
  <si>
    <t>chevalet</t>
  </si>
  <si>
    <t>dessinateur</t>
  </si>
  <si>
    <t>chronomètre</t>
  </si>
  <si>
    <t>calculateur</t>
  </si>
  <si>
    <t>cible (fléchettes)</t>
  </si>
  <si>
    <t>tapière</t>
  </si>
  <si>
    <t>civière</t>
  </si>
  <si>
    <t>brancardière</t>
  </si>
  <si>
    <t>coffre-fort</t>
  </si>
  <si>
    <t>boîte de sûreté</t>
  </si>
  <si>
    <t xml:space="preserve">coquelicot </t>
  </si>
  <si>
    <t xml:space="preserve">rougette </t>
  </si>
  <si>
    <t xml:space="preserve">coquetier </t>
  </si>
  <si>
    <t>repose-oeuf</t>
  </si>
  <si>
    <t>vase-oeuf</t>
  </si>
  <si>
    <t>couvre-lit</t>
  </si>
  <si>
    <t>couvert-lit</t>
  </si>
  <si>
    <t>décapsuleur</t>
  </si>
  <si>
    <t>ouvre-bouteille</t>
  </si>
  <si>
    <t>N- Deloche et Hannequin 1998</t>
  </si>
  <si>
    <t>ouvre-capsule</t>
  </si>
  <si>
    <t>N- Deloche et Hannequin 1999</t>
  </si>
  <si>
    <t>débouche-bouteille</t>
  </si>
  <si>
    <t>douche</t>
  </si>
  <si>
    <t>pompe</t>
  </si>
  <si>
    <t>dragon</t>
  </si>
  <si>
    <t>lance-flammes</t>
  </si>
  <si>
    <t>égouttoir</t>
  </si>
  <si>
    <t>gouttière</t>
  </si>
  <si>
    <t>réservoir</t>
  </si>
  <si>
    <t>épaulette</t>
  </si>
  <si>
    <t>épaulière</t>
  </si>
  <si>
    <t>A-MPD Tran 2001</t>
  </si>
  <si>
    <t xml:space="preserve">éponge </t>
  </si>
  <si>
    <t>lave-vaisselle</t>
  </si>
  <si>
    <t>escalade</t>
  </si>
  <si>
    <t>escale</t>
  </si>
  <si>
    <t>essuie-glace</t>
  </si>
  <si>
    <t>lave-vitre</t>
  </si>
  <si>
    <t>lave-glace</t>
  </si>
  <si>
    <t>établi</t>
  </si>
  <si>
    <t xml:space="preserve">étrier </t>
  </si>
  <si>
    <t>cale-pieds</t>
  </si>
  <si>
    <t>repose-pieds</t>
  </si>
  <si>
    <t>éventail</t>
  </si>
  <si>
    <t>batte-vent</t>
  </si>
  <si>
    <t>ventilateur</t>
  </si>
  <si>
    <t>évier</t>
  </si>
  <si>
    <t>A- Devismes et Sherer 1998, A-RJ Tran 1988</t>
  </si>
  <si>
    <t>machine à laver</t>
  </si>
  <si>
    <t>fer à repasser</t>
  </si>
  <si>
    <t xml:space="preserve">repasseur </t>
  </si>
  <si>
    <t>N- Defives et Sauvet 1996, N- Deloche et Hannequin 1997</t>
  </si>
  <si>
    <t>filet</t>
  </si>
  <si>
    <t>attrape-papillon</t>
  </si>
  <si>
    <t>foreuse</t>
  </si>
  <si>
    <t xml:space="preserve">perforeur </t>
  </si>
  <si>
    <t>perforeuse</t>
  </si>
  <si>
    <t>N- Deloche et Hannequin 1998, Mai Tran</t>
  </si>
  <si>
    <t>fouet</t>
  </si>
  <si>
    <t>battoir</t>
  </si>
  <si>
    <t>N-Bachy-Langedock 1987, N- Deloche et Hannequin 1997</t>
  </si>
  <si>
    <t>batteur</t>
  </si>
  <si>
    <t>A-JPC Pillon 1997, non connu</t>
  </si>
  <si>
    <t>mélangeur</t>
  </si>
  <si>
    <t>fourche</t>
  </si>
  <si>
    <t>tuyautière</t>
  </si>
  <si>
    <t>grille-pain</t>
  </si>
  <si>
    <t>grilloir</t>
  </si>
  <si>
    <t>pain-cuisson</t>
  </si>
  <si>
    <t>grue</t>
  </si>
  <si>
    <t>élévatrice</t>
  </si>
  <si>
    <t>homme-sandwich</t>
  </si>
  <si>
    <t>marchand ambulant</t>
  </si>
  <si>
    <t>démarcheur</t>
  </si>
  <si>
    <t>N- Defives et Sauvet 1998</t>
  </si>
  <si>
    <t>homme-publicitaire</t>
  </si>
  <si>
    <t>N- Defives et Sauvet 1999</t>
  </si>
  <si>
    <t>homme-pancarte</t>
  </si>
  <si>
    <t>hotte</t>
  </si>
  <si>
    <t xml:space="preserve">interrupteur </t>
  </si>
  <si>
    <t xml:space="preserve">boutonnier </t>
  </si>
  <si>
    <t xml:space="preserve">allumeur </t>
  </si>
  <si>
    <t>jardinier</t>
  </si>
  <si>
    <t>jardinage</t>
  </si>
  <si>
    <t>jumelles</t>
  </si>
  <si>
    <t xml:space="preserve">landau </t>
  </si>
  <si>
    <t>panier à bébé</t>
  </si>
  <si>
    <t>lourdeur</t>
  </si>
  <si>
    <t>lourd</t>
  </si>
  <si>
    <t xml:space="preserve">machine à coudre </t>
  </si>
  <si>
    <t xml:space="preserve">coudière </t>
  </si>
  <si>
    <t>mandarine</t>
  </si>
  <si>
    <t>orangette</t>
  </si>
  <si>
    <t>manteau</t>
  </si>
  <si>
    <t>menottes</t>
  </si>
  <si>
    <t>N-De Partz 2002</t>
  </si>
  <si>
    <t>micro (phone)</t>
  </si>
  <si>
    <t>haut-parleur</t>
  </si>
  <si>
    <t>mineur</t>
  </si>
  <si>
    <t>charbonneur</t>
  </si>
  <si>
    <t>A-MF Tran 2000</t>
  </si>
  <si>
    <t>moissonneuse-batteuse</t>
  </si>
  <si>
    <t xml:space="preserve">muselière </t>
  </si>
  <si>
    <t>attache-gosier</t>
  </si>
  <si>
    <t>noisettes</t>
  </si>
  <si>
    <t>palmier</t>
  </si>
  <si>
    <t>les palmistes</t>
  </si>
  <si>
    <t>parcmètre</t>
  </si>
  <si>
    <t>compteur</t>
  </si>
  <si>
    <t>phonographe</t>
  </si>
  <si>
    <t>la disquette</t>
  </si>
  <si>
    <t>pince à linge</t>
  </si>
  <si>
    <t>attache-linge</t>
  </si>
  <si>
    <t>pince-linge</t>
  </si>
  <si>
    <t>plumier</t>
  </si>
  <si>
    <t>porte-plume</t>
  </si>
  <si>
    <t xml:space="preserve">plumier </t>
  </si>
  <si>
    <t xml:space="preserve">poêle </t>
  </si>
  <si>
    <t xml:space="preserve">cuisinière </t>
  </si>
  <si>
    <t>poisson-scie</t>
  </si>
  <si>
    <t>poisson à scie</t>
  </si>
  <si>
    <t>pomme de pin</t>
  </si>
  <si>
    <t>pont-levis</t>
  </si>
  <si>
    <t>château-ouvre</t>
  </si>
  <si>
    <t xml:space="preserve">portefeuille </t>
  </si>
  <si>
    <t>porte-billet</t>
  </si>
  <si>
    <t>porte-manteau</t>
  </si>
  <si>
    <t>porte-vêtements</t>
  </si>
  <si>
    <t>porte-habits</t>
  </si>
  <si>
    <t>N-Deloche et Hannequin 1997</t>
  </si>
  <si>
    <t>poubelle</t>
  </si>
  <si>
    <t>boîte à ordures</t>
  </si>
  <si>
    <t>poussette</t>
  </si>
  <si>
    <t>porte-enfant</t>
  </si>
  <si>
    <t>râpe</t>
  </si>
  <si>
    <t>râpoir</t>
  </si>
  <si>
    <t>N-Bachy-Langedock 1987, N-De Partz 2001</t>
  </si>
  <si>
    <t>grattoir</t>
  </si>
  <si>
    <t>râteau</t>
  </si>
  <si>
    <t>râcle-herbe</t>
  </si>
  <si>
    <t>remorque</t>
  </si>
  <si>
    <t>porte-valises</t>
  </si>
  <si>
    <t>rétroviseur</t>
  </si>
  <si>
    <t>conducteur</t>
  </si>
  <si>
    <t>rouet</t>
  </si>
  <si>
    <t>coudrière</t>
  </si>
  <si>
    <t>rouge à lèvres</t>
  </si>
  <si>
    <t>mettre à lèvres</t>
  </si>
  <si>
    <t>rouge-lèvres</t>
  </si>
  <si>
    <t>roulette</t>
  </si>
  <si>
    <t>sablier</t>
  </si>
  <si>
    <t>renverseur</t>
  </si>
  <si>
    <t>tourne-horaire</t>
  </si>
  <si>
    <t>N-Bachy-Langedock 1987, A-BJ Tran 1994, N- Defives et Sauvet 1998</t>
  </si>
  <si>
    <t>minuterie</t>
  </si>
  <si>
    <t>cuit-oeuf</t>
  </si>
  <si>
    <t>minuteur</t>
  </si>
  <si>
    <t xml:space="preserve">sablière </t>
  </si>
  <si>
    <t>N- Defives et Sauvet 1996, A-MF Tran 2000</t>
  </si>
  <si>
    <t>compte-minutes</t>
  </si>
  <si>
    <t>sanglier</t>
  </si>
  <si>
    <t>sécateur</t>
  </si>
  <si>
    <t xml:space="preserve">sécateur </t>
  </si>
  <si>
    <t>sèche-cheveux</t>
  </si>
  <si>
    <t xml:space="preserve">séchoir </t>
  </si>
  <si>
    <t>sens interdit</t>
  </si>
  <si>
    <t xml:space="preserve">serpillère </t>
  </si>
  <si>
    <t>serrure</t>
  </si>
  <si>
    <t xml:space="preserve">fermeture </t>
  </si>
  <si>
    <t>soucoupe</t>
  </si>
  <si>
    <t>porte-tasse</t>
  </si>
  <si>
    <t>soufflet</t>
  </si>
  <si>
    <t xml:space="preserve">souffleur </t>
  </si>
  <si>
    <t>essouffleur</t>
  </si>
  <si>
    <t>essoufflage</t>
  </si>
  <si>
    <t>activateur</t>
  </si>
  <si>
    <t xml:space="preserve">soufflet </t>
  </si>
  <si>
    <t>souffle</t>
  </si>
  <si>
    <t>stéthoscope</t>
  </si>
  <si>
    <t>écouteur</t>
  </si>
  <si>
    <t>taille-crayon</t>
  </si>
  <si>
    <t>aiguise-crayon</t>
  </si>
  <si>
    <t>tourne-crayon</t>
  </si>
  <si>
    <t xml:space="preserve">tailleur </t>
  </si>
  <si>
    <t>tandem</t>
  </si>
  <si>
    <t>duocycle</t>
  </si>
  <si>
    <t>bicycle</t>
  </si>
  <si>
    <t>théière</t>
  </si>
  <si>
    <t>sabotière</t>
  </si>
  <si>
    <t>N- Defives et Sauvet 1997, Mai Tran</t>
  </si>
  <si>
    <t xml:space="preserve">tire-bouchon </t>
  </si>
  <si>
    <t>A-DP Tran 1995, N- Defives et Sauvet 1998</t>
  </si>
  <si>
    <t>tourne-bouchon</t>
  </si>
  <si>
    <t>N-Bachy-Langedock 1987, A-MF Tran 2000, A-HY Tran 2000</t>
  </si>
  <si>
    <t>bouteille-vis</t>
  </si>
  <si>
    <t>A-LG Tran 2002</t>
  </si>
  <si>
    <t>attrape-bouteille</t>
  </si>
  <si>
    <t xml:space="preserve">déboucheur </t>
  </si>
  <si>
    <t>toboggan</t>
  </si>
  <si>
    <t>glissoire</t>
  </si>
  <si>
    <t xml:space="preserve">toboggan </t>
  </si>
  <si>
    <t>glisseur</t>
  </si>
  <si>
    <t>tricycle</t>
  </si>
  <si>
    <t>triporteur</t>
  </si>
  <si>
    <t>A-RJ Tran 1988</t>
  </si>
  <si>
    <t xml:space="preserve">truelle </t>
  </si>
  <si>
    <t xml:space="preserve">pellette </t>
  </si>
  <si>
    <t>violette</t>
  </si>
  <si>
    <t>volant</t>
  </si>
  <si>
    <t xml:space="preserve">conduiteur </t>
  </si>
  <si>
    <t>pèse (un)</t>
  </si>
  <si>
    <t>(un) pendentif</t>
  </si>
  <si>
    <t>(un) floral</t>
  </si>
  <si>
    <t>(le) croisé pour skier</t>
  </si>
  <si>
    <t>(un) petit aérosol</t>
  </si>
  <si>
    <t>Xv-erie</t>
  </si>
  <si>
    <t>(un) coupe</t>
  </si>
  <si>
    <t>(une) coupante</t>
  </si>
  <si>
    <t>Xv-oir</t>
  </si>
  <si>
    <t>Xn-ette</t>
  </si>
  <si>
    <t>(le) petit camion</t>
  </si>
  <si>
    <t>(un ours et son) ourson</t>
  </si>
  <si>
    <t>(un) protège-pluie</t>
  </si>
  <si>
    <t>(un) défense d’entrer</t>
  </si>
  <si>
    <t>(une) sortie de mer</t>
  </si>
  <si>
    <t>(des) noix</t>
  </si>
  <si>
    <t>(les) palmes</t>
  </si>
  <si>
    <t>Xv-Yn</t>
  </si>
  <si>
    <t>Réponse produite P</t>
  </si>
  <si>
    <t>converti V&gt;N</t>
  </si>
  <si>
    <t xml:space="preserve"> </t>
  </si>
  <si>
    <t>Dénomination attendue A</t>
  </si>
  <si>
    <t>Nm</t>
  </si>
  <si>
    <t>Nf</t>
  </si>
  <si>
    <t>N</t>
  </si>
  <si>
    <t>Yn'Xn</t>
  </si>
  <si>
    <t>Xv-euse</t>
  </si>
  <si>
    <t>Xa-ité</t>
  </si>
  <si>
    <t>X</t>
  </si>
  <si>
    <t>Xv-eur</t>
  </si>
  <si>
    <t>Xv</t>
  </si>
  <si>
    <t>Xn-eron</t>
  </si>
  <si>
    <t>Xn-ière</t>
  </si>
  <si>
    <t>Xn-ier</t>
  </si>
  <si>
    <t>Xn-Yn</t>
  </si>
  <si>
    <t>Xv-on</t>
  </si>
  <si>
    <t>Yn'Xv'</t>
  </si>
  <si>
    <t>Xn-eur</t>
  </si>
  <si>
    <t>Xn-eau</t>
  </si>
  <si>
    <t>Xv-ail</t>
  </si>
  <si>
    <t>Xa-eur</t>
  </si>
  <si>
    <t>Xn-otte</t>
  </si>
  <si>
    <t>Ya'Xn'</t>
  </si>
  <si>
    <t>Xv-ière</t>
  </si>
  <si>
    <t>Yn'Xn'</t>
  </si>
  <si>
    <t>Xv-ette</t>
  </si>
  <si>
    <t>rétro-Xn</t>
  </si>
  <si>
    <t>Xv-et</t>
  </si>
  <si>
    <t>Xv'-eur</t>
  </si>
  <si>
    <t>Xv-ure</t>
  </si>
  <si>
    <t>sous-Xn</t>
  </si>
  <si>
    <t>tri-Xn</t>
  </si>
  <si>
    <t>Xa</t>
  </si>
  <si>
    <t>Xv-ion</t>
  </si>
  <si>
    <t>Xv-ment</t>
  </si>
  <si>
    <t>Xv-if</t>
  </si>
  <si>
    <t>Xn-ine</t>
  </si>
  <si>
    <t>Xn-inette</t>
  </si>
  <si>
    <t>Xa-ette</t>
  </si>
  <si>
    <t>Xn-on</t>
  </si>
  <si>
    <t>Yn-Xn</t>
  </si>
  <si>
    <t>Xv-ade</t>
  </si>
  <si>
    <t>Xv-rice</t>
  </si>
  <si>
    <t xml:space="preserve">Xv-eur </t>
  </si>
  <si>
    <t>Xn-age</t>
  </si>
  <si>
    <t>Xn-iste</t>
  </si>
  <si>
    <t>Xn-Yv</t>
  </si>
  <si>
    <t xml:space="preserve">Xv-oir </t>
  </si>
  <si>
    <t>Xv-ante</t>
  </si>
  <si>
    <t>Xv-age</t>
  </si>
  <si>
    <t>bi-Xn</t>
  </si>
  <si>
    <t>Xn à le Yn</t>
  </si>
  <si>
    <t>Xn de Yn</t>
  </si>
  <si>
    <t>Xn à Yn</t>
  </si>
  <si>
    <t>Xn Ya</t>
  </si>
  <si>
    <t>Xn à Yv</t>
  </si>
  <si>
    <t>Xn pour Yv</t>
  </si>
  <si>
    <t>Xv à Yn</t>
  </si>
  <si>
    <t xml:space="preserve">Xn de Yv </t>
  </si>
  <si>
    <t>Ya Xn</t>
  </si>
  <si>
    <t>Xn Ya -&gt; Wn prep Zv</t>
  </si>
  <si>
    <t>pref-Xn -&gt; Yv-Zn</t>
  </si>
  <si>
    <t>pref1-Xn -&gt; pref1-Yn</t>
  </si>
  <si>
    <t>X -&gt; pref-Yn</t>
  </si>
  <si>
    <t>X -&gt; Xn-suff</t>
  </si>
  <si>
    <t>X(suff1) -&gt; Xn-suff1</t>
  </si>
  <si>
    <t xml:space="preserve">X -&gt; Y </t>
  </si>
  <si>
    <t>Yn'Xv' -&gt; Zv-suff</t>
  </si>
  <si>
    <t>Yn'Xn' -&gt; Zv-suff</t>
  </si>
  <si>
    <t>Yn'Xn' -&gt; Zn-suff</t>
  </si>
  <si>
    <t>Yn'Xn -&gt; Zv-Wn</t>
  </si>
  <si>
    <t>Xv'-suff1 -&gt; Xv-suff2</t>
  </si>
  <si>
    <t>Xv'-suff -&gt; Xv</t>
  </si>
  <si>
    <t>Xv-Yn -&gt;  Zv-Yn</t>
  </si>
  <si>
    <t>Xv-Yn -&gt;  Xv-suff</t>
  </si>
  <si>
    <t>Xv-Yn -&gt; Zv-Yn</t>
  </si>
  <si>
    <t>Xv-Yn -&gt; Zv-suff</t>
  </si>
  <si>
    <t>Xv-Yn -&gt; Zn prep Yn</t>
  </si>
  <si>
    <t>Xv-Yn -&gt; Zn prep Xv-suff n</t>
  </si>
  <si>
    <t>Xv-Yn -&gt; Zn prep Wv</t>
  </si>
  <si>
    <t xml:space="preserve">Xv-Yn -&gt; Yv-suff </t>
  </si>
  <si>
    <t>Xv-Yn -&gt; Yn-Zn</t>
  </si>
  <si>
    <t>Xv-Yn -&gt; Xv-Zn</t>
  </si>
  <si>
    <t>Xv-Yn -&gt; Xv-suff</t>
  </si>
  <si>
    <t>Xv-Yn -&gt; Wv-Zn</t>
  </si>
  <si>
    <t>Xv-Yn -&gt; Wv-Yn</t>
  </si>
  <si>
    <t>Xv-Yn -&gt; Wn-Zn</t>
  </si>
  <si>
    <t>Xv-suff1 -&gt; Yv-suff2</t>
  </si>
  <si>
    <t>Xv-suff1 -&gt; (per)Xv-suff1</t>
  </si>
  <si>
    <t>(é)Xv-suff1 -&gt; (é)Yv-suff1</t>
  </si>
  <si>
    <t>Xv-suff1 -&gt; Yv-suff1</t>
  </si>
  <si>
    <t>(é)Xn v-suff1 -&gt; Xn-suff2</t>
  </si>
  <si>
    <t>Xv-suff1 -&gt; Yn-suff2</t>
  </si>
  <si>
    <t>Xv-suff1 -&gt; Xv-suff2</t>
  </si>
  <si>
    <t>Xv-suff -&gt; Yv-Zn</t>
  </si>
  <si>
    <t>(é)Xn v-suff -&gt; Yn-Xn</t>
  </si>
  <si>
    <t>Xv-suff -&gt; Xv</t>
  </si>
  <si>
    <t>Xv -&gt; Yv</t>
  </si>
  <si>
    <t>Xv -&gt; Yn-suff</t>
  </si>
  <si>
    <t xml:space="preserve">Xv -&gt; Y </t>
  </si>
  <si>
    <t>Xn-Yn -&gt; Zv-suff</t>
  </si>
  <si>
    <t>Xn-Yn -&gt; Zn-Wv</t>
  </si>
  <si>
    <t>Xn-Yn -&gt; Xn-Zn</t>
  </si>
  <si>
    <t>Xn-Yn -&gt; Xn prep Yn</t>
  </si>
  <si>
    <t>Xn-Yn -&gt; Wn Za</t>
  </si>
  <si>
    <t>Xn-suff1 -&gt; Xn-suff2</t>
  </si>
  <si>
    <t>Xn-suff1 -&gt; Xn-suff1</t>
  </si>
  <si>
    <t>Xn-suff1 -&gt; Yn-suff2</t>
  </si>
  <si>
    <t>Xn-suff1 -&gt; Yn-suff1</t>
  </si>
  <si>
    <t>Xn-suff1 -&gt; Yv-suff2</t>
  </si>
  <si>
    <t>Xn-suff1 -&gt; Yv-suff1</t>
  </si>
  <si>
    <t>Xn-suff -&gt; Ya Xn</t>
  </si>
  <si>
    <t>Xn-suff -&gt; Y</t>
  </si>
  <si>
    <t>Xn-suff -&gt; Xn</t>
  </si>
  <si>
    <t>Xn-suff -&gt; Yv-Zn</t>
  </si>
  <si>
    <t>Xn-suff -&gt; Yv-Xn</t>
  </si>
  <si>
    <t>Xn-suff -&gt; Yn-Zn</t>
  </si>
  <si>
    <t xml:space="preserve">Xn-suff -&gt; Yn prep Xn </t>
  </si>
  <si>
    <t>Xn prep Yv -&gt; Zn-suff</t>
  </si>
  <si>
    <t>Xn prep Yv -&gt; Zv-suff</t>
  </si>
  <si>
    <t>Xn prep Yv -&gt; Yv-suff</t>
  </si>
  <si>
    <t>Xn prep Yn -&gt; Zv-suff</t>
  </si>
  <si>
    <t>Xn prep Yn -&gt; Xn-Yn</t>
  </si>
  <si>
    <t>Xn prep Yn -&gt; Zv-Yn</t>
  </si>
  <si>
    <t>Xn prep Yn -&gt; Zv prep Yn</t>
  </si>
  <si>
    <t>Xn prep Yn -&gt; Yn-suff</t>
  </si>
  <si>
    <t xml:space="preserve">Xn prep Yn -&gt; Xn-Yn </t>
  </si>
  <si>
    <t>Xn prep det Yn -&gt; Xn Za</t>
  </si>
  <si>
    <t>Xa-suff -&gt; Xa</t>
  </si>
  <si>
    <t>X -&gt; Yv-Zn</t>
  </si>
  <si>
    <t>X -&gt; Yn prep Zv</t>
  </si>
  <si>
    <t>X -&gt; Za Ya</t>
  </si>
  <si>
    <t>Xv -&gt; Yv-Zn</t>
  </si>
  <si>
    <t xml:space="preserve">X -&gt; Yv-suff </t>
  </si>
  <si>
    <t>X -&gt; Yv-suff</t>
  </si>
  <si>
    <t>X(elle) -&gt; Yn-suff</t>
  </si>
  <si>
    <t>X -&gt; Yn-suff</t>
  </si>
  <si>
    <t>X -&gt; Yn Za</t>
  </si>
  <si>
    <t>X -&gt; Yn prep Zn</t>
  </si>
  <si>
    <t>X -&gt; Ya</t>
  </si>
  <si>
    <t>X(ot) -&gt; Ya-suff</t>
  </si>
  <si>
    <t>Xv -&gt; Xv-suff</t>
  </si>
  <si>
    <t>(é)Xn v-suff1 -&gt; Xn(il) v-suff2</t>
  </si>
  <si>
    <t>ComparA</t>
  </si>
  <si>
    <t>pref-X(suff1)n -&gt; Yv-suff1</t>
  </si>
  <si>
    <t>X(suff1)  -&gt; Yn-suff1</t>
  </si>
  <si>
    <t>X(suff1)n-Y(suff1)n -&gt; Zv-suff1</t>
  </si>
  <si>
    <t>Xv-suff1 -&gt; Y(suff1)</t>
  </si>
  <si>
    <t>Xn prep Yn  -&gt; Xn-Yn</t>
  </si>
  <si>
    <t>Xv-suff1 -&gt; (é)Xv-suff2</t>
  </si>
  <si>
    <t>fonction(P,A)</t>
  </si>
  <si>
    <t>synonyme(P,A)</t>
  </si>
  <si>
    <t>mode-opératoire(Zv,A)</t>
  </si>
  <si>
    <t>Relation sémantique entre A (ou l'un de ses constituants) et P (ou l'un de ses constituants)</t>
  </si>
  <si>
    <t>cohyponyme(Wv,Xv)</t>
  </si>
  <si>
    <t>mode-opératoire(Wv,A)</t>
  </si>
  <si>
    <t>hypéronyme(Yn,Xv)</t>
  </si>
  <si>
    <t>synonyme(P,A), concurrents(suff2,suff1)</t>
  </si>
  <si>
    <t>?</t>
  </si>
  <si>
    <t>hypéronyme(P,A)</t>
  </si>
  <si>
    <t>hyponyme(Zn,Yn)</t>
  </si>
  <si>
    <t>hypéronyme(Zn,Yn)</t>
  </si>
  <si>
    <t>cohyponyme(P,A)</t>
  </si>
  <si>
    <t>partie_de(P,A)</t>
  </si>
  <si>
    <t>fonction(Za,A)</t>
  </si>
  <si>
    <t>partie_de(Yn,A)</t>
  </si>
  <si>
    <t>partie_de(Yn,Xn)</t>
  </si>
  <si>
    <t>fonction(Yv,A)</t>
  </si>
  <si>
    <t>mode-opératoire(Yv,A)</t>
  </si>
  <si>
    <t>agent(P,A)</t>
  </si>
  <si>
    <t>synonyme(Yn,A)</t>
  </si>
  <si>
    <t>partie_de(Ya,A)</t>
  </si>
  <si>
    <t>fonction(Ya,A)</t>
  </si>
  <si>
    <t>fonction(Zv,A)</t>
  </si>
  <si>
    <t>cohyponyme(Zn,A) &amp; fonction(Yv,A)</t>
  </si>
  <si>
    <t>hyponyme(P,A)</t>
  </si>
  <si>
    <t>cohyponyme(Yn,A)</t>
  </si>
  <si>
    <t>cohyponyme(P,A) &amp; fonction(Zv,A)</t>
  </si>
  <si>
    <t>propriété(Ya,A)</t>
  </si>
  <si>
    <t>contenant(Zn,Yn)</t>
  </si>
  <si>
    <t>partie_de(Zn,A)</t>
  </si>
  <si>
    <t>contenu(P,A)</t>
  </si>
  <si>
    <t>partie-de(Zn,A)</t>
  </si>
  <si>
    <t>préfixé</t>
  </si>
  <si>
    <t>suffixé</t>
  </si>
  <si>
    <t>simple</t>
  </si>
  <si>
    <t>Xa-ette  -&gt; Za Yn</t>
  </si>
  <si>
    <t>composé</t>
  </si>
  <si>
    <t>Type constructionnel de A</t>
  </si>
  <si>
    <t>Type constructionnel de P</t>
  </si>
  <si>
    <t>Xn-Ya</t>
  </si>
  <si>
    <t>Xn-Yn  ou Ya-Xn</t>
  </si>
  <si>
    <t>Ya-Xn</t>
  </si>
  <si>
    <t>Ya'Xn' -&gt; Za-Wn</t>
  </si>
  <si>
    <t>Xn-Yn -&gt; Xn-Za</t>
  </si>
  <si>
    <t>Xv-Yn -&gt; Zn-Yn  ou Xv-Yn -&gt; Za-Yn</t>
  </si>
  <si>
    <t>Xn-Ya -&gt; Wn prep Zn</t>
  </si>
  <si>
    <t>duo-Xn</t>
  </si>
  <si>
    <t>(dé)Xn v-suff -&gt; Yn-Xn</t>
  </si>
  <si>
    <t>un (éléphant et) éléphanteau</t>
  </si>
  <si>
    <t>tout_de(Wn,Yn) &amp; fonction(Zn,A)</t>
  </si>
  <si>
    <t>tout_de(Zn,Yn)</t>
  </si>
  <si>
    <t>mode_opératoire(Za,Yn)</t>
  </si>
  <si>
    <t>hypéronyme(Wn,A) &amp;  fonction(Zn,A)</t>
  </si>
  <si>
    <t>fonction(Yv(Zn),A)</t>
  </si>
  <si>
    <t>agent(P,Xv(Yn))</t>
  </si>
  <si>
    <t>fonction(Zv(Yn),A)</t>
  </si>
  <si>
    <t>fonction(Wv(Zn),A)</t>
  </si>
  <si>
    <t>mode_opératoire(Yv(Zn),A)</t>
  </si>
  <si>
    <t>fonction(Zv(prep(Yn)), A)</t>
  </si>
  <si>
    <t>V+N</t>
  </si>
  <si>
    <t>phono oir</t>
  </si>
  <si>
    <t>converti</t>
  </si>
  <si>
    <t>composé N-N</t>
  </si>
  <si>
    <t>phono iere</t>
  </si>
  <si>
    <t>nom suffixé</t>
  </si>
  <si>
    <t>phono ail</t>
  </si>
  <si>
    <t>phono eur</t>
  </si>
  <si>
    <t>nom préfixé</t>
  </si>
  <si>
    <t>phono ière</t>
  </si>
  <si>
    <t>Xv-suff</t>
  </si>
  <si>
    <t xml:space="preserve"> chevillères</t>
  </si>
  <si>
    <t>atomiseur</t>
  </si>
  <si>
    <t>tablier</t>
  </si>
  <si>
    <t>jumelettes</t>
  </si>
  <si>
    <t>(une) pinette</t>
  </si>
  <si>
    <t>Xv -&gt; Yv-suff</t>
  </si>
  <si>
    <t>(une) petite roue</t>
  </si>
  <si>
    <t>(un) cendrier</t>
  </si>
  <si>
    <t>(la belle) petite fleur</t>
  </si>
  <si>
    <r>
      <t>X(ine) -&gt; Yn-suff</t>
    </r>
    <r>
      <rPr>
        <sz val="11"/>
        <color rgb="FFFF0000"/>
        <rFont val="Arial"/>
        <family val="2"/>
      </rPr>
      <t xml:space="preserve"> </t>
    </r>
  </si>
  <si>
    <t>rôtissoire</t>
  </si>
  <si>
    <t>(un) épouvantail</t>
  </si>
  <si>
    <t>colonne</t>
  </si>
  <si>
    <t>A</t>
  </si>
  <si>
    <t>B</t>
  </si>
  <si>
    <t xml:space="preserve">C </t>
  </si>
  <si>
    <t>D</t>
  </si>
  <si>
    <t>E</t>
  </si>
  <si>
    <t>F</t>
  </si>
  <si>
    <t>G</t>
  </si>
  <si>
    <t>H</t>
  </si>
  <si>
    <t>I</t>
  </si>
  <si>
    <t>J</t>
  </si>
  <si>
    <t>K</t>
  </si>
  <si>
    <t>L</t>
  </si>
  <si>
    <t>M</t>
  </si>
  <si>
    <t>O</t>
  </si>
  <si>
    <t>P</t>
  </si>
  <si>
    <t>numéro de rang</t>
  </si>
  <si>
    <t>intitulé</t>
  </si>
  <si>
    <t>valeurs</t>
  </si>
  <si>
    <t>tâche</t>
  </si>
  <si>
    <t>mot prononcé par le patient en réponse au stimulus, au cours de la tâche</t>
  </si>
  <si>
    <t xml:space="preserve">Corpus de référence </t>
  </si>
  <si>
    <t>Structure constructionnelle de A</t>
  </si>
  <si>
    <t>Catégorie grammaticale de P</t>
  </si>
  <si>
    <t>Catégorie grammaticale de A</t>
  </si>
  <si>
    <t>Structure constructionnelle de  P</t>
  </si>
  <si>
    <t>ComparP</t>
  </si>
  <si>
    <t>Comparaison des structures A et P</t>
  </si>
  <si>
    <t>Composant partagé par A et P</t>
  </si>
  <si>
    <t>Relation sémantique entre A et P</t>
  </si>
  <si>
    <t>"mimétisme" constructionnel entre P et A</t>
  </si>
  <si>
    <t>Légende ParaMorpho</t>
  </si>
  <si>
    <t>converti A&gt;N</t>
  </si>
  <si>
    <t xml:space="preserve"> converti V&gt;N</t>
  </si>
  <si>
    <t>Schéma de construction de A, qui instancie  le type constructionnel  (colonne F) et précise la valeur de l'exposant formel du procédé le cas échant,  (ex : -euse dans Xv-euse)</t>
  </si>
  <si>
    <t>Schéma de construction de P, qui instancie  le type constructionnel  (colonne I) et précise la valeur de l'exposant formel du procédé le cas échant,  (ex : -euse dans Xv-euse)</t>
  </si>
  <si>
    <t>contenu(Xn,A)</t>
  </si>
  <si>
    <t>Abstraction de H + K (séparés par --&gt;) : les structures partagées sont représentées par la même variable. Les exposants présents sur A(col  HK) et P (col K) sont remplacés par leur catégorie morphologique :  suf, pref, comp. ; le cas échéant, la structure interne de X, (ou à défaut, l'affixoïde présent sur X),  est affichée entre parenthèses.</t>
  </si>
  <si>
    <t>x</t>
  </si>
  <si>
    <t>Type  constructionnel commun à A et P</t>
  </si>
  <si>
    <t>Xn(suff1) -&gt; Yv-suff1</t>
  </si>
  <si>
    <t>série dérivationnelle Xeur</t>
  </si>
  <si>
    <t>série dérivationnelle Xoir</t>
  </si>
  <si>
    <t>série dérivationnelle Xail</t>
  </si>
  <si>
    <t>famille lexicale de couper</t>
  </si>
  <si>
    <t>famille de "bûche"</t>
  </si>
  <si>
    <t>famille de "camion"</t>
  </si>
  <si>
    <t>famille de "chausser"</t>
  </si>
  <si>
    <t>famille de "capsule"</t>
  </si>
  <si>
    <t>famille de "goutte"</t>
  </si>
  <si>
    <t>famille de "épaule"</t>
  </si>
  <si>
    <t>série dérivationnelle Xeuse</t>
  </si>
  <si>
    <t>série dérivationnelle Xière</t>
  </si>
  <si>
    <t>famille de "griller"</t>
  </si>
  <si>
    <t>famille de "jardin"</t>
  </si>
  <si>
    <t>famille de "lourd"</t>
  </si>
  <si>
    <t>famille de "noix"</t>
  </si>
  <si>
    <t>famille de "palme"</t>
  </si>
  <si>
    <t>famille de "plume"</t>
  </si>
  <si>
    <t>variation -ier/-ière</t>
  </si>
  <si>
    <t>série dérivationnelle Xier</t>
  </si>
  <si>
    <t>famille de "sécher"</t>
  </si>
  <si>
    <t>série dérivationnelle Xure</t>
  </si>
  <si>
    <t>famille de "souffler"</t>
  </si>
  <si>
    <t>famille de "tailler"</t>
  </si>
  <si>
    <t>série dérivationnelle triX</t>
  </si>
  <si>
    <t>composés  avec N = "rouge"</t>
  </si>
  <si>
    <t>composés avec N = "pince"</t>
  </si>
  <si>
    <t>famille de "vent"</t>
  </si>
  <si>
    <t xml:space="preserve"> composés avec N1= "boîte"</t>
  </si>
  <si>
    <t>composés avec N1 = "brosse"</t>
  </si>
  <si>
    <t>composés avec N2 = "noix"</t>
  </si>
  <si>
    <t>composés morphologiques</t>
  </si>
  <si>
    <t>composés morphologiques (N1 ou N2 ="pain")</t>
  </si>
  <si>
    <t>composés avec N2 = "linge"</t>
  </si>
  <si>
    <t>composés avec N1 = "poisson"</t>
  </si>
  <si>
    <t>composés syntaxiques  "X à lèvre"</t>
  </si>
  <si>
    <t>dérivé / séquence avec N2 = "roue"</t>
  </si>
  <si>
    <t>famille de "antique"</t>
  </si>
  <si>
    <t>dérivé / séquence avec N2 = "vent"</t>
  </si>
  <si>
    <t>séquence / dérivé avec N2  = "pin"</t>
  </si>
  <si>
    <t>dérivé / séquence avec N = "roue"</t>
  </si>
  <si>
    <t>composés morphologiques N-N</t>
  </si>
  <si>
    <t>composés morphologiques V-N</t>
  </si>
  <si>
    <t>famille de "arroser"</t>
  </si>
  <si>
    <t>famille de "râper"</t>
  </si>
  <si>
    <t>famille de "repasser"</t>
  </si>
  <si>
    <t>famille de "aspirer"</t>
  </si>
  <si>
    <t>relevé clinique</t>
  </si>
  <si>
    <t>Identifiant numérique des couples (A, P) suivant l'ordre lexicographique de A ( de 1 à 182)</t>
  </si>
  <si>
    <t xml:space="preserve">Publication d'où le couple (A, P)  est extrait,(relevé clinique en l'absence de publication) </t>
  </si>
  <si>
    <t>Mot attendu par l'examinateur dans la tâche demandée</t>
  </si>
  <si>
    <t>catégorie grammaticale de A : nom féminin Nf, nom masculin Nm</t>
  </si>
  <si>
    <t>Catégorie grammaticale la plus probable de P : nom N, Nom féminin Nf, nom masculin Nm</t>
  </si>
  <si>
    <t xml:space="preserve">Q </t>
  </si>
  <si>
    <t>R</t>
  </si>
  <si>
    <t>existence ou non d'un "mimétisme" constructionnel (c.à.d. même type de procédé)  entre P et A : (a) s'il y a parenté constructionnelle, la cellule indique laquelle, (b)  si pas de parenté constructionnelle, mais s'il y a mimétisme, la cellule vaut 1 et sinon, elle vaut 0.</t>
  </si>
  <si>
    <t>tout_de(P,A)</t>
  </si>
  <si>
    <r>
      <rPr>
        <sz val="11"/>
        <rFont val="Calibri"/>
        <family val="2"/>
        <scheme val="minor"/>
      </rPr>
      <t xml:space="preserve">Situation dans laquelle le patient a produit le mot : </t>
    </r>
    <r>
      <rPr>
        <sz val="11"/>
        <color theme="1"/>
        <rFont val="Calibri"/>
        <family val="2"/>
        <scheme val="minor"/>
      </rPr>
      <t xml:space="preserve">dénomination (en très grande majorité) </t>
    </r>
  </si>
  <si>
    <r>
      <rPr>
        <sz val="14"/>
        <color rgb="FF00B050"/>
        <rFont val="Arial"/>
        <family val="2"/>
      </rPr>
      <t>(pas une)</t>
    </r>
    <r>
      <rPr>
        <b/>
        <sz val="14"/>
        <color rgb="FF00B050"/>
        <rFont val="Arial"/>
        <family val="2"/>
      </rPr>
      <t xml:space="preserve"> casquette</t>
    </r>
  </si>
  <si>
    <r>
      <rPr>
        <sz val="14"/>
        <color rgb="FF00B050"/>
        <rFont val="Arial"/>
        <family val="2"/>
      </rPr>
      <t>(pas une)</t>
    </r>
    <r>
      <rPr>
        <b/>
        <sz val="14"/>
        <color rgb="FF00B050"/>
        <rFont val="Arial"/>
        <family val="2"/>
      </rPr>
      <t xml:space="preserve"> bottine</t>
    </r>
  </si>
  <si>
    <r>
      <rPr>
        <sz val="14"/>
        <color rgb="FF00B050"/>
        <rFont val="Arial"/>
        <family val="2"/>
      </rPr>
      <t>(pas une)</t>
    </r>
    <r>
      <rPr>
        <b/>
        <sz val="14"/>
        <color rgb="FF00B050"/>
        <rFont val="Arial"/>
        <family val="2"/>
      </rPr>
      <t xml:space="preserve"> bottinette</t>
    </r>
  </si>
  <si>
    <r>
      <rPr>
        <sz val="14"/>
        <color rgb="FF00B050"/>
        <rFont val="Arial"/>
        <family val="2"/>
      </rPr>
      <t>(pas une)</t>
    </r>
    <r>
      <rPr>
        <b/>
        <sz val="14"/>
        <color rgb="FF00B050"/>
        <rFont val="Arial"/>
        <family val="2"/>
      </rPr>
      <t xml:space="preserve"> fourchette</t>
    </r>
  </si>
  <si>
    <r>
      <rPr>
        <sz val="14"/>
        <color rgb="FF00B050"/>
        <rFont val="Arial"/>
        <family val="2"/>
      </rPr>
      <t>(pour faire des)</t>
    </r>
    <r>
      <rPr>
        <b/>
        <sz val="14"/>
        <color rgb="FF00B050"/>
        <rFont val="Arial"/>
        <family val="2"/>
      </rPr>
      <t xml:space="preserve"> grillades</t>
    </r>
  </si>
  <si>
    <r>
      <t>(des)</t>
    </r>
    <r>
      <rPr>
        <sz val="14"/>
        <color rgb="FF00B050"/>
        <rFont val="Arial"/>
        <family val="2"/>
      </rPr>
      <t xml:space="preserve"> </t>
    </r>
    <r>
      <rPr>
        <b/>
        <sz val="14"/>
        <color rgb="FF00B050"/>
        <rFont val="Arial"/>
        <family val="2"/>
      </rPr>
      <t>lunettes</t>
    </r>
  </si>
  <si>
    <r>
      <rPr>
        <sz val="14"/>
        <color rgb="FF00B050"/>
        <rFont val="Arial"/>
        <family val="2"/>
      </rPr>
      <t>(</t>
    </r>
    <r>
      <rPr>
        <b/>
        <sz val="14"/>
        <color rgb="FF00B050"/>
        <rFont val="Arial"/>
        <family val="2"/>
      </rPr>
      <t>un) truc à plumes</t>
    </r>
  </si>
  <si>
    <r>
      <rPr>
        <sz val="14"/>
        <color rgb="FF00B050"/>
        <rFont val="Arial"/>
        <family val="2"/>
      </rPr>
      <t>(un)</t>
    </r>
    <r>
      <rPr>
        <b/>
        <sz val="14"/>
        <color rgb="FF00B050"/>
        <rFont val="Arial"/>
        <family val="2"/>
      </rPr>
      <t xml:space="preserve"> ouvre-bouteille</t>
    </r>
  </si>
  <si>
    <r>
      <t>Type constructionnel de A :</t>
    </r>
    <r>
      <rPr>
        <sz val="11"/>
        <color theme="4"/>
        <rFont val="Calibri (Corps)"/>
      </rPr>
      <t xml:space="preserve"> </t>
    </r>
    <r>
      <rPr>
        <sz val="11"/>
        <color theme="4"/>
        <rFont val="Calibri"/>
        <family val="2"/>
        <scheme val="minor"/>
      </rPr>
      <t>simple, suffixé, préfixé, composé, composé néoclassique, syntagme</t>
    </r>
  </si>
  <si>
    <t>Type constructionnel de P:  simple, suffixé, préfixé, composé, composé néoclassique, syntagme</t>
  </si>
  <si>
    <t>Segment de L à gauche de --&gt;</t>
  </si>
  <si>
    <t>Segment de L à droite  de --&gt;</t>
  </si>
  <si>
    <t>Résultat de la comparaison colonne L. A et P partagent : le (ou des)  lexème de  base (X ou Y), un suffixe (suff1), un préfixe (pref1), un ancêtre,  séquence affixoïde (valeur entre parenthèses), Si A et P n'ont rien en commun : 0</t>
  </si>
  <si>
    <t xml:space="preserve">valeur abstraite de la  structure commune entre A et P ; 0 si absence de structure constructionnelle commune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</si>
</sst>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2"/>
      <name val="Arial"/>
      <family val="2"/>
    </font>
    <font>
      <sz val="11"/>
      <name val="Arial"/>
      <family val="2"/>
    </font>
    <font>
      <sz val="8"/>
      <name val="Calibri"/>
      <family val="2"/>
      <scheme val="minor"/>
    </font>
    <font>
      <u/>
      <sz val="11"/>
      <color theme="10"/>
      <name val="Calibri"/>
      <family val="2"/>
      <scheme val="minor"/>
    </font>
    <font>
      <u/>
      <sz val="11"/>
      <color theme="11"/>
      <name val="Calibri"/>
      <family val="2"/>
      <scheme val="minor"/>
    </font>
    <font>
      <b/>
      <sz val="11"/>
      <name val="Arial"/>
      <family val="2"/>
    </font>
    <font>
      <b/>
      <sz val="14"/>
      <name val="Arial"/>
      <family val="2"/>
    </font>
    <font>
      <b/>
      <sz val="11"/>
      <color theme="4"/>
      <name val="Arial"/>
      <family val="2"/>
    </font>
    <font>
      <b/>
      <sz val="12"/>
      <color theme="4"/>
      <name val="Arial"/>
      <family val="2"/>
    </font>
    <font>
      <b/>
      <sz val="11"/>
      <color rgb="FF00B050"/>
      <name val="Arial"/>
      <family val="2"/>
    </font>
    <font>
      <sz val="11"/>
      <color theme="4"/>
      <name val="Arial"/>
      <family val="2"/>
    </font>
    <font>
      <sz val="12"/>
      <color theme="4"/>
      <name val="Arial"/>
      <family val="2"/>
    </font>
    <font>
      <sz val="11"/>
      <color rgb="FF00B050"/>
      <name val="Arial"/>
      <family val="2"/>
    </font>
    <font>
      <sz val="11"/>
      <color rgb="FFFF0000"/>
      <name val="Arial"/>
      <family val="2"/>
    </font>
    <font>
      <sz val="11"/>
      <color rgb="FF0070C0"/>
      <name val="Arial"/>
      <family val="2"/>
    </font>
    <font>
      <b/>
      <sz val="14"/>
      <color rgb="FF7030A0"/>
      <name val="Calibri"/>
      <family val="2"/>
      <scheme val="minor"/>
    </font>
    <font>
      <sz val="11"/>
      <color theme="1"/>
      <name val="Arial"/>
      <family val="2"/>
    </font>
    <font>
      <sz val="11"/>
      <name val="Calibri"/>
      <family val="2"/>
      <scheme val="minor"/>
    </font>
    <font>
      <b/>
      <sz val="14"/>
      <color theme="4"/>
      <name val="Arial"/>
      <family val="2"/>
    </font>
    <font>
      <b/>
      <sz val="14"/>
      <color rgb="FF00B050"/>
      <name val="Arial"/>
      <family val="2"/>
    </font>
    <font>
      <sz val="14"/>
      <color rgb="FF00B050"/>
      <name val="Arial"/>
      <family val="2"/>
    </font>
    <font>
      <sz val="11"/>
      <color theme="4"/>
      <name val="Calibri"/>
      <family val="2"/>
      <scheme val="minor"/>
    </font>
    <font>
      <sz val="11"/>
      <color rgb="FF00B050"/>
      <name val="Calibri"/>
      <family val="2"/>
      <scheme val="minor"/>
    </font>
    <font>
      <sz val="11"/>
      <color theme="4"/>
      <name val="Calibri (Corps)"/>
    </font>
    <font>
      <b/>
      <sz val="11"/>
      <color theme="4"/>
      <name val="Calibri"/>
      <family val="2"/>
      <scheme val="minor"/>
    </font>
    <font>
      <b/>
      <sz val="11"/>
      <color rgb="FF00B05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4">
    <xf numFmtId="0" fontId="0" fillId="0" borderId="0" xfId="0"/>
    <xf numFmtId="0" fontId="2" fillId="0" borderId="0" xfId="0" applyFont="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0" fontId="1" fillId="0" borderId="0" xfId="0" applyFont="1" applyAlignment="1">
      <alignment horizontal="left" wrapText="1"/>
    </xf>
    <xf numFmtId="0" fontId="7" fillId="0" borderId="0" xfId="0" applyFont="1" applyAlignment="1">
      <alignment horizontal="left" wrapText="1"/>
    </xf>
    <xf numFmtId="0" fontId="2" fillId="2" borderId="0" xfId="0" applyFont="1" applyFill="1" applyAlignment="1">
      <alignment horizontal="left" wrapText="1"/>
    </xf>
    <xf numFmtId="0" fontId="2" fillId="3" borderId="0" xfId="0" applyFont="1" applyFill="1" applyAlignment="1">
      <alignment horizontal="left" wrapText="1"/>
    </xf>
    <xf numFmtId="0" fontId="6" fillId="0" borderId="1" xfId="0" applyFont="1" applyBorder="1" applyAlignment="1">
      <alignment horizontal="left" wrapText="1"/>
    </xf>
    <xf numFmtId="0" fontId="8" fillId="0" borderId="1" xfId="0" applyFont="1" applyBorder="1" applyAlignment="1">
      <alignment horizontal="left" wrapText="1"/>
    </xf>
    <xf numFmtId="0" fontId="9" fillId="0" borderId="1" xfId="0" applyFont="1" applyBorder="1" applyAlignment="1">
      <alignment horizontal="left" wrapText="1"/>
    </xf>
    <xf numFmtId="0" fontId="10" fillId="0" borderId="1" xfId="0" applyFont="1" applyBorder="1" applyAlignment="1">
      <alignment horizontal="left" wrapText="1"/>
    </xf>
    <xf numFmtId="0" fontId="11" fillId="0" borderId="1" xfId="0" applyFont="1" applyBorder="1" applyAlignment="1">
      <alignment horizontal="left" wrapText="1"/>
    </xf>
    <xf numFmtId="0" fontId="12" fillId="0" borderId="1" xfId="0" applyFont="1" applyBorder="1" applyAlignment="1">
      <alignment horizontal="left" wrapText="1"/>
    </xf>
    <xf numFmtId="0" fontId="12" fillId="0" borderId="1" xfId="0" applyFont="1" applyBorder="1" applyAlignment="1">
      <alignment wrapText="1"/>
    </xf>
    <xf numFmtId="0" fontId="13" fillId="0" borderId="1" xfId="0" applyFont="1" applyBorder="1" applyAlignment="1">
      <alignment horizontal="left" wrapText="1"/>
    </xf>
    <xf numFmtId="0" fontId="15" fillId="0" borderId="1" xfId="0" applyFont="1" applyBorder="1" applyAlignment="1">
      <alignment horizontal="left" wrapText="1"/>
    </xf>
    <xf numFmtId="0" fontId="16" fillId="0" borderId="0" xfId="0" applyFont="1" applyAlignment="1">
      <alignment horizontal="center"/>
    </xf>
    <xf numFmtId="17" fontId="0" fillId="0" borderId="0" xfId="0" applyNumberFormat="1"/>
    <xf numFmtId="0" fontId="1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17" fillId="0" borderId="1" xfId="0" applyFont="1" applyBorder="1" applyAlignment="1">
      <alignment horizontal="left" wrapText="1"/>
    </xf>
    <xf numFmtId="0" fontId="19" fillId="0" borderId="1" xfId="0" applyFont="1" applyBorder="1" applyAlignment="1">
      <alignment horizontal="left" wrapText="1"/>
    </xf>
    <xf numFmtId="0" fontId="19" fillId="0" borderId="1" xfId="0" applyFont="1" applyBorder="1" applyAlignment="1">
      <alignment wrapText="1"/>
    </xf>
    <xf numFmtId="0" fontId="19" fillId="0" borderId="0" xfId="0" applyFont="1" applyAlignment="1">
      <alignment horizontal="left" wrapText="1"/>
    </xf>
    <xf numFmtId="0" fontId="20" fillId="0" borderId="1" xfId="0" applyFont="1" applyBorder="1" applyAlignment="1">
      <alignment horizontal="left" wrapText="1"/>
    </xf>
    <xf numFmtId="0" fontId="20" fillId="0" borderId="1" xfId="0" applyFont="1" applyBorder="1" applyAlignment="1">
      <alignment wrapText="1"/>
    </xf>
    <xf numFmtId="0" fontId="20" fillId="0" borderId="0" xfId="0" applyFont="1" applyAlignment="1">
      <alignment horizontal="left"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0" xfId="0" applyFont="1"/>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0" xfId="0" applyFont="1"/>
    <xf numFmtId="0" fontId="22" fillId="0" borderId="1" xfId="0" applyFont="1" applyBorder="1" applyAlignment="1">
      <alignment vertical="center" wrapText="1"/>
    </xf>
    <xf numFmtId="0" fontId="23" fillId="0" borderId="1" xfId="0"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0" fontId="25" fillId="0" borderId="0" xfId="0" applyFont="1"/>
    <xf numFmtId="0" fontId="26" fillId="0" borderId="1" xfId="0" applyFont="1" applyBorder="1" applyAlignment="1">
      <alignment horizontal="center" vertical="center"/>
    </xf>
    <xf numFmtId="0" fontId="26" fillId="0" borderId="1" xfId="0" applyFont="1" applyBorder="1" applyAlignment="1">
      <alignment vertical="center"/>
    </xf>
    <xf numFmtId="0" fontId="26" fillId="0" borderId="0" xfId="0" applyFont="1"/>
  </cellXfs>
  <cellStyles count="9">
    <cellStyle name="Lien hypertexte" xfId="1" builtinId="8" hidden="1"/>
    <cellStyle name="Lien hypertexte" xfId="3" builtinId="8" hidden="1"/>
    <cellStyle name="Lien hypertexte" xfId="5" builtinId="8" hidden="1"/>
    <cellStyle name="Lien hypertexte" xfId="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Frederique Henry" id="{3C2BBBE7-B8A8-406F-8970-D468EA6C3872}" userId="S::brin5@univ-lorraine.fr::adffdd12-9001-4f16-859e-169eadab43e1"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08" dT="2023-03-12T11:06:12.41" personId="{3C2BBBE7-B8A8-406F-8970-D468EA6C3872}" id="{91C32426-A876-4CA2-A9AF-A17E24A8BC86}">
    <text>il faudrait peut etre expliquer que si le suff est le meme tu mets suff1 pour l'affixoide, mais si l'affixoide ne ressemble pas au suff utilisé, tu mets sa valeur (ex ine, elle), ou alors mettre suff à la place de l'affixoide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6"/>
  <sheetViews>
    <sheetView tabSelected="1" topLeftCell="C1" zoomScale="68" zoomScaleNormal="68" zoomScalePageLayoutView="150" workbookViewId="0">
      <pane ySplit="1" topLeftCell="A2" activePane="bottomLeft" state="frozen"/>
      <selection activeCell="D1" sqref="D1"/>
      <selection pane="bottomLeft" activeCell="N8" sqref="N8"/>
    </sheetView>
  </sheetViews>
  <sheetFormatPr baseColWidth="10" defaultColWidth="16.140625" defaultRowHeight="18"/>
  <cols>
    <col min="1" max="1" width="6.85546875" style="1" customWidth="1"/>
    <col min="2" max="2" width="24.42578125" style="1" customWidth="1"/>
    <col min="3" max="3" width="17.42578125" style="1" customWidth="1"/>
    <col min="4" max="4" width="18.7109375" style="26" customWidth="1"/>
    <col min="5" max="5" width="17.42578125" style="29" bestFit="1" customWidth="1"/>
    <col min="6" max="6" width="16.140625" style="1" customWidth="1"/>
    <col min="7" max="7" width="14.42578125" style="4" bestFit="1" customWidth="1"/>
    <col min="8" max="8" width="16.140625" style="1"/>
    <col min="9" max="9" width="18.140625" style="5" bestFit="1" customWidth="1"/>
    <col min="10" max="11" width="17.42578125" style="1" customWidth="1"/>
    <col min="12" max="12" width="23.140625" style="1" customWidth="1"/>
    <col min="13" max="14" width="13.85546875" style="1" customWidth="1"/>
    <col min="15" max="15" width="15.28515625" style="1" customWidth="1"/>
    <col min="16" max="16" width="26.140625" style="1" customWidth="1"/>
    <col min="17" max="17" width="16.140625" style="1"/>
    <col min="18" max="18" width="26.140625" style="1" customWidth="1"/>
    <col min="19" max="16384" width="16.140625" style="1"/>
  </cols>
  <sheetData>
    <row r="1" spans="1:18" ht="60">
      <c r="A1" s="8" t="s">
        <v>0</v>
      </c>
      <c r="B1" s="8" t="s">
        <v>575</v>
      </c>
      <c r="C1" s="8" t="s">
        <v>2</v>
      </c>
      <c r="D1" s="9" t="s">
        <v>322</v>
      </c>
      <c r="E1" s="11" t="s">
        <v>319</v>
      </c>
      <c r="F1" s="9" t="s">
        <v>509</v>
      </c>
      <c r="G1" s="10" t="s">
        <v>578</v>
      </c>
      <c r="H1" s="9" t="s">
        <v>576</v>
      </c>
      <c r="I1" s="11" t="s">
        <v>510</v>
      </c>
      <c r="J1" s="11" t="s">
        <v>577</v>
      </c>
      <c r="K1" s="11" t="s">
        <v>579</v>
      </c>
      <c r="L1" s="8" t="s">
        <v>581</v>
      </c>
      <c r="M1" s="8" t="s">
        <v>464</v>
      </c>
      <c r="N1" s="8" t="s">
        <v>580</v>
      </c>
      <c r="O1" s="8" t="s">
        <v>582</v>
      </c>
      <c r="P1" s="8" t="s">
        <v>583</v>
      </c>
      <c r="Q1" s="8" t="s">
        <v>593</v>
      </c>
      <c r="R1" s="8" t="s">
        <v>584</v>
      </c>
    </row>
    <row r="2" spans="1:18" ht="29.25">
      <c r="A2" s="2">
        <v>1</v>
      </c>
      <c r="B2" s="2" t="s">
        <v>3</v>
      </c>
      <c r="C2" s="2" t="s">
        <v>6</v>
      </c>
      <c r="D2" s="24" t="s">
        <v>4</v>
      </c>
      <c r="E2" s="27" t="s">
        <v>7</v>
      </c>
      <c r="F2" s="12" t="s">
        <v>5</v>
      </c>
      <c r="G2" s="13" t="s">
        <v>323</v>
      </c>
      <c r="H2" s="12" t="s">
        <v>326</v>
      </c>
      <c r="I2" s="15" t="s">
        <v>508</v>
      </c>
      <c r="J2" s="15" t="s">
        <v>323</v>
      </c>
      <c r="K2" s="15" t="s">
        <v>318</v>
      </c>
      <c r="L2" s="2" t="s">
        <v>391</v>
      </c>
      <c r="M2" s="2" t="str">
        <f t="shared" ref="M2:M33" si="0">_xlfn.TEXTBEFORE(L2,"-&gt;")</f>
        <v xml:space="preserve">Yn'Xn </v>
      </c>
      <c r="N2" s="2" t="str">
        <f t="shared" ref="N2:N33" si="1">_xlfn.TEXTAFTER(L2,"-&gt;")</f>
        <v xml:space="preserve"> Zv-Wn</v>
      </c>
      <c r="O2" s="2">
        <f xml:space="preserve"> IFERROR(IF(AND(SEARCH("(suff1)",M2),SEARCH("suff1",N2)),"(suff1)-suff1",0),IFERROR(IF(AND(SEARCH("suff1",M2),SEARCH("(suff1)",N2)),"suff1-(suff1)",0),IFERROR(IF(AND(SEARCH("Xn",M2),SEARCH("Xn",N2)),"Xn",0),IFERROR(IF(AND(SEARCH("suff1",M2),SEARCH("suff1",N2)),"suff1",0),IFERROR(IF(AND(SEARCH("pref1",M2),SEARCH("pref1",N2)),"pref1",0),IFERROR(IF(AND(SEARCH("Xv",M2),SEARCH("Xv",N2)),"Xv",0),IFERROR(IF(AND(SEARCH("Xa",M2),SEARCH("Xa",N2)),"Xa",0),IFERROR(IF(AND(SEARCH("Yn",M2),SEARCH("Yn",N2)),"Yn",0),IFERROR(IF(AND(SEARCH("Yv",M2),SEARCH("Yv",N2)),"Yv",0),0)))))))))</f>
        <v>0</v>
      </c>
      <c r="P2" s="2" t="s">
        <v>525</v>
      </c>
      <c r="Q2" s="2">
        <v>0</v>
      </c>
      <c r="R2" s="2">
        <v>0</v>
      </c>
    </row>
    <row r="3" spans="1:18">
      <c r="A3" s="2">
        <v>2</v>
      </c>
      <c r="B3" s="2" t="s">
        <v>8</v>
      </c>
      <c r="C3" s="2" t="s">
        <v>6</v>
      </c>
      <c r="D3" s="24" t="s">
        <v>9</v>
      </c>
      <c r="E3" s="27" t="s">
        <v>10</v>
      </c>
      <c r="F3" s="12" t="s">
        <v>505</v>
      </c>
      <c r="G3" s="13" t="s">
        <v>324</v>
      </c>
      <c r="H3" s="12" t="s">
        <v>327</v>
      </c>
      <c r="I3" s="15" t="s">
        <v>505</v>
      </c>
      <c r="J3" s="15" t="s">
        <v>323</v>
      </c>
      <c r="K3" s="15" t="s">
        <v>330</v>
      </c>
      <c r="L3" s="2" t="s">
        <v>411</v>
      </c>
      <c r="M3" s="2" t="str">
        <f t="shared" si="0"/>
        <v xml:space="preserve">Xv-suff1 </v>
      </c>
      <c r="N3" s="2" t="str">
        <f t="shared" si="1"/>
        <v xml:space="preserve"> Yv-suff1</v>
      </c>
      <c r="O3" s="2" t="str">
        <f t="shared" ref="O3:O66" si="2" xml:space="preserve"> IFERROR(IF(AND(SEARCH("(suff1)",M3),SEARCH("suff1",N3)),"(suff1)-suff1",0),IFERROR(IF(AND(SEARCH("suff1",M3),SEARCH("(suff1)",N3)),"suff1-(suff1)",0),IFERROR(IF(AND(SEARCH("Xn",M3),SEARCH("Xn",N3)),"Xn",0),IFERROR(IF(AND(SEARCH("suff1",M3),SEARCH("suff1",N3)),"suff1",0),IFERROR(IF(AND(SEARCH("pref1",M3),SEARCH("pref1",N3)),"pref1",0),IFERROR(IF(AND(SEARCH("Xv",M3),SEARCH("Xv",N3)),"Xv",0),IFERROR(IF(AND(SEARCH("Xa",M3),SEARCH("Xa",N3)),"Xa",0),IFERROR(IF(AND(SEARCH("Yn",M3),SEARCH("Yn",N3)),"Yn",0),IFERROR(IF(AND(SEARCH("Yv",M3),SEARCH("Yv",N3)),"Yv",0),0)))))))))</f>
        <v>suff1</v>
      </c>
      <c r="P3" s="2" t="s">
        <v>489</v>
      </c>
      <c r="Q3" s="2" t="s">
        <v>541</v>
      </c>
      <c r="R3" s="2" t="s">
        <v>595</v>
      </c>
    </row>
    <row r="4" spans="1:18" ht="29.25">
      <c r="A4" s="2">
        <v>3</v>
      </c>
      <c r="B4" s="2" t="s">
        <v>642</v>
      </c>
      <c r="C4" s="2" t="s">
        <v>12</v>
      </c>
      <c r="D4" s="24" t="s">
        <v>11</v>
      </c>
      <c r="E4" s="27" t="s">
        <v>13</v>
      </c>
      <c r="F4" s="12" t="s">
        <v>505</v>
      </c>
      <c r="G4" s="13" t="s">
        <v>324</v>
      </c>
      <c r="H4" s="12" t="s">
        <v>328</v>
      </c>
      <c r="I4" s="15" t="s">
        <v>586</v>
      </c>
      <c r="J4" s="15" t="s">
        <v>325</v>
      </c>
      <c r="K4" s="15" t="s">
        <v>353</v>
      </c>
      <c r="L4" s="2" t="s">
        <v>449</v>
      </c>
      <c r="M4" s="2" t="str">
        <f t="shared" si="0"/>
        <v xml:space="preserve">Xa-suff </v>
      </c>
      <c r="N4" s="2" t="str">
        <f t="shared" si="1"/>
        <v xml:space="preserve"> Xa</v>
      </c>
      <c r="O4" s="2" t="str">
        <f t="shared" si="2"/>
        <v>Xa</v>
      </c>
      <c r="P4" s="2" t="s">
        <v>479</v>
      </c>
      <c r="Q4" s="2">
        <v>0</v>
      </c>
      <c r="R4" s="2" t="s">
        <v>632</v>
      </c>
    </row>
    <row r="5" spans="1:18" ht="29.25">
      <c r="A5" s="2">
        <v>4</v>
      </c>
      <c r="B5" s="3" t="s">
        <v>14</v>
      </c>
      <c r="C5" s="2" t="s">
        <v>6</v>
      </c>
      <c r="D5" s="24" t="s">
        <v>15</v>
      </c>
      <c r="E5" s="27" t="s">
        <v>16</v>
      </c>
      <c r="F5" s="12" t="s">
        <v>508</v>
      </c>
      <c r="G5" s="14" t="s">
        <v>323</v>
      </c>
      <c r="H5" s="12" t="s">
        <v>318</v>
      </c>
      <c r="I5" s="15" t="s">
        <v>508</v>
      </c>
      <c r="J5" s="15" t="s">
        <v>323</v>
      </c>
      <c r="K5" s="15" t="s">
        <v>318</v>
      </c>
      <c r="L5" s="2" t="s">
        <v>396</v>
      </c>
      <c r="M5" s="2" t="str">
        <f t="shared" si="0"/>
        <v xml:space="preserve">Xv-Yn </v>
      </c>
      <c r="N5" s="2" t="str">
        <f t="shared" si="1"/>
        <v xml:space="preserve"> Zv-Yn</v>
      </c>
      <c r="O5" s="2" t="str">
        <f t="shared" si="2"/>
        <v>Yn</v>
      </c>
      <c r="P5" s="2" t="s">
        <v>472</v>
      </c>
      <c r="Q5" s="2" t="s">
        <v>531</v>
      </c>
      <c r="R5" s="2" t="s">
        <v>637</v>
      </c>
    </row>
    <row r="6" spans="1:18" ht="29.25">
      <c r="A6" s="2">
        <v>5</v>
      </c>
      <c r="B6" s="3" t="s">
        <v>17</v>
      </c>
      <c r="C6" s="2" t="s">
        <v>6</v>
      </c>
      <c r="D6" s="24" t="s">
        <v>15</v>
      </c>
      <c r="E6" s="27" t="s">
        <v>18</v>
      </c>
      <c r="F6" s="12" t="s">
        <v>508</v>
      </c>
      <c r="G6" s="14" t="s">
        <v>323</v>
      </c>
      <c r="H6" s="12" t="s">
        <v>318</v>
      </c>
      <c r="I6" s="15" t="s">
        <v>508</v>
      </c>
      <c r="J6" s="15" t="s">
        <v>323</v>
      </c>
      <c r="K6" s="15" t="s">
        <v>318</v>
      </c>
      <c r="L6" s="2" t="s">
        <v>396</v>
      </c>
      <c r="M6" s="2" t="str">
        <f t="shared" si="0"/>
        <v xml:space="preserve">Xv-Yn </v>
      </c>
      <c r="N6" s="2" t="str">
        <f t="shared" si="1"/>
        <v xml:space="preserve"> Zv-Yn</v>
      </c>
      <c r="O6" s="2" t="str">
        <f t="shared" si="2"/>
        <v>Yn</v>
      </c>
      <c r="P6" s="2" t="s">
        <v>472</v>
      </c>
      <c r="Q6" s="2" t="s">
        <v>531</v>
      </c>
      <c r="R6" s="2" t="s">
        <v>637</v>
      </c>
    </row>
    <row r="7" spans="1:18" ht="29.25">
      <c r="A7" s="2">
        <v>6</v>
      </c>
      <c r="B7" s="2" t="s">
        <v>642</v>
      </c>
      <c r="C7" s="2" t="s">
        <v>6</v>
      </c>
      <c r="D7" s="24" t="s">
        <v>19</v>
      </c>
      <c r="E7" s="27" t="s">
        <v>20</v>
      </c>
      <c r="F7" s="12" t="s">
        <v>506</v>
      </c>
      <c r="G7" s="13" t="s">
        <v>324</v>
      </c>
      <c r="H7" s="12" t="s">
        <v>329</v>
      </c>
      <c r="I7" s="15" t="s">
        <v>508</v>
      </c>
      <c r="J7" s="15" t="s">
        <v>323</v>
      </c>
      <c r="K7" s="15" t="s">
        <v>318</v>
      </c>
      <c r="L7" s="2" t="s">
        <v>450</v>
      </c>
      <c r="M7" s="2" t="str">
        <f t="shared" si="0"/>
        <v xml:space="preserve">X </v>
      </c>
      <c r="N7" s="2" t="str">
        <f t="shared" si="1"/>
        <v xml:space="preserve"> Yv-Zn</v>
      </c>
      <c r="O7" s="2">
        <f t="shared" si="2"/>
        <v>0</v>
      </c>
      <c r="P7" s="2" t="s">
        <v>495</v>
      </c>
      <c r="Q7" s="2">
        <v>0</v>
      </c>
      <c r="R7" s="2">
        <v>0</v>
      </c>
    </row>
    <row r="8" spans="1:18">
      <c r="A8" s="2">
        <v>7</v>
      </c>
      <c r="B8" s="2" t="s">
        <v>642</v>
      </c>
      <c r="C8" s="2" t="s">
        <v>6</v>
      </c>
      <c r="D8" s="24" t="s">
        <v>21</v>
      </c>
      <c r="E8" s="27" t="s">
        <v>22</v>
      </c>
      <c r="F8" s="12" t="s">
        <v>505</v>
      </c>
      <c r="G8" s="13" t="s">
        <v>323</v>
      </c>
      <c r="H8" s="12" t="s">
        <v>309</v>
      </c>
      <c r="I8" s="15" t="s">
        <v>505</v>
      </c>
      <c r="J8" s="15" t="s">
        <v>323</v>
      </c>
      <c r="K8" s="15" t="s">
        <v>329</v>
      </c>
      <c r="L8" s="2" t="s">
        <v>468</v>
      </c>
      <c r="M8" s="2" t="str">
        <f t="shared" si="0"/>
        <v xml:space="preserve">Xv-suff1 </v>
      </c>
      <c r="N8" s="2" t="str">
        <f t="shared" si="1"/>
        <v xml:space="preserve"> Y(suff1)</v>
      </c>
      <c r="O8" s="2" t="str">
        <f t="shared" si="2"/>
        <v>suff1-(suff1)</v>
      </c>
      <c r="P8" s="2" t="s">
        <v>479</v>
      </c>
      <c r="Q8" s="2" t="s">
        <v>532</v>
      </c>
      <c r="R8" s="2">
        <v>1</v>
      </c>
    </row>
    <row r="9" spans="1:18" ht="29.25">
      <c r="A9" s="2">
        <v>8</v>
      </c>
      <c r="B9" s="2" t="s">
        <v>642</v>
      </c>
      <c r="C9" s="2" t="s">
        <v>6</v>
      </c>
      <c r="D9" s="24" t="s">
        <v>21</v>
      </c>
      <c r="E9" s="27" t="s">
        <v>23</v>
      </c>
      <c r="F9" s="12" t="s">
        <v>505</v>
      </c>
      <c r="G9" s="13" t="s">
        <v>323</v>
      </c>
      <c r="H9" s="12" t="s">
        <v>309</v>
      </c>
      <c r="I9" s="15" t="s">
        <v>505</v>
      </c>
      <c r="J9" s="15" t="s">
        <v>323</v>
      </c>
      <c r="K9" s="15" t="s">
        <v>330</v>
      </c>
      <c r="L9" s="2" t="s">
        <v>414</v>
      </c>
      <c r="M9" s="2" t="str">
        <f t="shared" si="0"/>
        <v xml:space="preserve">Xv-suff1 </v>
      </c>
      <c r="N9" s="2" t="str">
        <f t="shared" si="1"/>
        <v xml:space="preserve"> Xv-suff2</v>
      </c>
      <c r="O9" s="2" t="str">
        <f t="shared" si="2"/>
        <v>Xv</v>
      </c>
      <c r="P9" s="2" t="s">
        <v>478</v>
      </c>
      <c r="Q9" s="2" t="s">
        <v>541</v>
      </c>
      <c r="R9" s="2" t="s">
        <v>638</v>
      </c>
    </row>
    <row r="10" spans="1:18">
      <c r="A10" s="2">
        <v>9</v>
      </c>
      <c r="B10" s="2" t="s">
        <v>642</v>
      </c>
      <c r="C10" s="2" t="s">
        <v>6</v>
      </c>
      <c r="D10" s="24" t="s">
        <v>24</v>
      </c>
      <c r="E10" s="27" t="s">
        <v>25</v>
      </c>
      <c r="F10" s="12" t="s">
        <v>505</v>
      </c>
      <c r="G10" s="13" t="s">
        <v>323</v>
      </c>
      <c r="H10" s="12" t="s">
        <v>330</v>
      </c>
      <c r="I10" s="15" t="s">
        <v>505</v>
      </c>
      <c r="J10" s="15" t="s">
        <v>324</v>
      </c>
      <c r="K10" s="15" t="s">
        <v>354</v>
      </c>
      <c r="L10" s="2" t="s">
        <v>414</v>
      </c>
      <c r="M10" s="2" t="str">
        <f t="shared" si="0"/>
        <v xml:space="preserve">Xv-suff1 </v>
      </c>
      <c r="N10" s="2" t="str">
        <f t="shared" si="1"/>
        <v xml:space="preserve"> Xv-suff2</v>
      </c>
      <c r="O10" s="2" t="str">
        <f t="shared" si="2"/>
        <v>Xv</v>
      </c>
      <c r="P10" s="2" t="s">
        <v>471</v>
      </c>
      <c r="Q10" s="2" t="s">
        <v>541</v>
      </c>
      <c r="R10" s="2" t="s">
        <v>641</v>
      </c>
    </row>
    <row r="11" spans="1:18" ht="36">
      <c r="A11" s="2">
        <v>10</v>
      </c>
      <c r="B11" s="2" t="s">
        <v>26</v>
      </c>
      <c r="C11" s="2" t="s">
        <v>6</v>
      </c>
      <c r="D11" s="24" t="s">
        <v>24</v>
      </c>
      <c r="E11" s="27" t="s">
        <v>27</v>
      </c>
      <c r="F11" s="12" t="s">
        <v>505</v>
      </c>
      <c r="G11" s="13" t="s">
        <v>323</v>
      </c>
      <c r="H11" s="12" t="s">
        <v>330</v>
      </c>
      <c r="I11" s="15" t="s">
        <v>508</v>
      </c>
      <c r="J11" s="15" t="s">
        <v>323</v>
      </c>
      <c r="K11" s="15" t="s">
        <v>318</v>
      </c>
      <c r="L11" s="2" t="s">
        <v>415</v>
      </c>
      <c r="M11" s="2" t="str">
        <f t="shared" si="0"/>
        <v xml:space="preserve">Xv-suff </v>
      </c>
      <c r="N11" s="2" t="str">
        <f t="shared" si="1"/>
        <v xml:space="preserve"> Yv-Zn</v>
      </c>
      <c r="O11" s="2">
        <f t="shared" si="2"/>
        <v>0</v>
      </c>
      <c r="P11" s="2" t="s">
        <v>525</v>
      </c>
      <c r="Q11" s="2">
        <v>0</v>
      </c>
      <c r="R11" s="2">
        <v>0</v>
      </c>
    </row>
    <row r="12" spans="1:18">
      <c r="A12" s="2">
        <v>11</v>
      </c>
      <c r="B12" s="2" t="s">
        <v>642</v>
      </c>
      <c r="C12" s="2" t="s">
        <v>6</v>
      </c>
      <c r="D12" s="24" t="s">
        <v>28</v>
      </c>
      <c r="E12" s="27" t="s">
        <v>301</v>
      </c>
      <c r="F12" s="12" t="s">
        <v>320</v>
      </c>
      <c r="G12" s="13" t="s">
        <v>324</v>
      </c>
      <c r="H12" s="16" t="s">
        <v>331</v>
      </c>
      <c r="I12" s="15" t="s">
        <v>320</v>
      </c>
      <c r="J12" s="15" t="s">
        <v>323</v>
      </c>
      <c r="K12" s="15" t="s">
        <v>331</v>
      </c>
      <c r="L12" s="2" t="s">
        <v>418</v>
      </c>
      <c r="M12" s="2" t="str">
        <f t="shared" si="0"/>
        <v xml:space="preserve">Xv </v>
      </c>
      <c r="N12" s="2" t="str">
        <f t="shared" si="1"/>
        <v xml:space="preserve"> Yv</v>
      </c>
      <c r="O12" s="2">
        <f t="shared" si="2"/>
        <v>0</v>
      </c>
      <c r="P12" s="2" t="s">
        <v>471</v>
      </c>
      <c r="Q12" s="2" t="s">
        <v>533</v>
      </c>
      <c r="R12" s="2">
        <v>1</v>
      </c>
    </row>
    <row r="13" spans="1:18" ht="29.25">
      <c r="A13" s="2">
        <v>12</v>
      </c>
      <c r="B13" s="2" t="s">
        <v>29</v>
      </c>
      <c r="C13" s="2" t="s">
        <v>6</v>
      </c>
      <c r="D13" s="24" t="s">
        <v>30</v>
      </c>
      <c r="E13" s="27" t="s">
        <v>31</v>
      </c>
      <c r="F13" s="12" t="s">
        <v>505</v>
      </c>
      <c r="G13" s="13" t="s">
        <v>324</v>
      </c>
      <c r="H13" s="12" t="s">
        <v>309</v>
      </c>
      <c r="I13" s="15" t="s">
        <v>505</v>
      </c>
      <c r="J13" s="15" t="s">
        <v>323</v>
      </c>
      <c r="K13" s="15" t="s">
        <v>309</v>
      </c>
      <c r="L13" s="2" t="s">
        <v>411</v>
      </c>
      <c r="M13" s="2" t="str">
        <f t="shared" si="0"/>
        <v xml:space="preserve">Xv-suff1 </v>
      </c>
      <c r="N13" s="2" t="str">
        <f t="shared" si="1"/>
        <v xml:space="preserve"> Yv-suff1</v>
      </c>
      <c r="O13" s="2" t="str">
        <f t="shared" si="2"/>
        <v>suff1</v>
      </c>
      <c r="P13" s="2" t="s">
        <v>489</v>
      </c>
      <c r="Q13" s="2" t="s">
        <v>541</v>
      </c>
      <c r="R13" s="2" t="s">
        <v>596</v>
      </c>
    </row>
    <row r="14" spans="1:18">
      <c r="A14" s="2">
        <v>13</v>
      </c>
      <c r="B14" s="2" t="s">
        <v>32</v>
      </c>
      <c r="C14" s="2" t="s">
        <v>6</v>
      </c>
      <c r="D14" s="24" t="s">
        <v>30</v>
      </c>
      <c r="E14" s="27" t="s">
        <v>33</v>
      </c>
      <c r="F14" s="12" t="s">
        <v>505</v>
      </c>
      <c r="G14" s="13" t="s">
        <v>324</v>
      </c>
      <c r="H14" s="12" t="s">
        <v>309</v>
      </c>
      <c r="I14" s="15" t="s">
        <v>505</v>
      </c>
      <c r="J14" s="15" t="s">
        <v>323</v>
      </c>
      <c r="K14" s="15" t="s">
        <v>309</v>
      </c>
      <c r="L14" s="2" t="s">
        <v>411</v>
      </c>
      <c r="M14" s="2" t="str">
        <f t="shared" si="0"/>
        <v xml:space="preserve">Xv-suff1 </v>
      </c>
      <c r="N14" s="2" t="str">
        <f t="shared" si="1"/>
        <v xml:space="preserve"> Yv-suff1</v>
      </c>
      <c r="O14" s="2" t="str">
        <f t="shared" si="2"/>
        <v>suff1</v>
      </c>
      <c r="P14" s="2" t="s">
        <v>489</v>
      </c>
      <c r="Q14" s="2" t="s">
        <v>541</v>
      </c>
      <c r="R14" s="2" t="s">
        <v>596</v>
      </c>
    </row>
    <row r="15" spans="1:18">
      <c r="A15" s="2">
        <v>14</v>
      </c>
      <c r="B15" s="2" t="s">
        <v>34</v>
      </c>
      <c r="C15" s="2" t="s">
        <v>6</v>
      </c>
      <c r="D15" s="24" t="s">
        <v>30</v>
      </c>
      <c r="E15" s="27" t="s">
        <v>35</v>
      </c>
      <c r="F15" s="12" t="s">
        <v>505</v>
      </c>
      <c r="G15" s="13" t="s">
        <v>324</v>
      </c>
      <c r="H15" s="12" t="s">
        <v>309</v>
      </c>
      <c r="I15" s="15" t="s">
        <v>505</v>
      </c>
      <c r="J15" s="15" t="s">
        <v>323</v>
      </c>
      <c r="K15" s="15" t="s">
        <v>309</v>
      </c>
      <c r="L15" s="2" t="s">
        <v>411</v>
      </c>
      <c r="M15" s="2" t="str">
        <f t="shared" si="0"/>
        <v xml:space="preserve">Xv-suff1 </v>
      </c>
      <c r="N15" s="2" t="str">
        <f t="shared" si="1"/>
        <v xml:space="preserve"> Yv-suff1</v>
      </c>
      <c r="O15" s="2" t="str">
        <f t="shared" si="2"/>
        <v>suff1</v>
      </c>
      <c r="P15" s="2" t="s">
        <v>489</v>
      </c>
      <c r="Q15" s="2" t="s">
        <v>541</v>
      </c>
      <c r="R15" s="2" t="s">
        <v>596</v>
      </c>
    </row>
    <row r="16" spans="1:18" ht="36">
      <c r="A16" s="2">
        <v>15</v>
      </c>
      <c r="B16" s="2" t="s">
        <v>8</v>
      </c>
      <c r="C16" s="2" t="s">
        <v>6</v>
      </c>
      <c r="D16" s="24" t="s">
        <v>36</v>
      </c>
      <c r="E16" s="27" t="s">
        <v>37</v>
      </c>
      <c r="F16" s="12" t="s">
        <v>506</v>
      </c>
      <c r="G16" s="13" t="s">
        <v>323</v>
      </c>
      <c r="H16" s="12" t="s">
        <v>329</v>
      </c>
      <c r="I16" s="15" t="s">
        <v>505</v>
      </c>
      <c r="J16" s="15" t="s">
        <v>323</v>
      </c>
      <c r="K16" s="15" t="s">
        <v>355</v>
      </c>
      <c r="L16" s="2" t="s">
        <v>455</v>
      </c>
      <c r="M16" s="2" t="str">
        <f t="shared" si="0"/>
        <v xml:space="preserve">X </v>
      </c>
      <c r="N16" s="2" t="str">
        <f t="shared" si="1"/>
        <v xml:space="preserve"> Yv-suff</v>
      </c>
      <c r="O16" s="2">
        <f t="shared" si="2"/>
        <v>0</v>
      </c>
      <c r="P16" s="2" t="s">
        <v>488</v>
      </c>
      <c r="Q16" s="2">
        <v>0</v>
      </c>
      <c r="R16" s="2">
        <v>0</v>
      </c>
    </row>
    <row r="17" spans="1:18">
      <c r="A17" s="2">
        <v>16</v>
      </c>
      <c r="B17" s="2" t="s">
        <v>642</v>
      </c>
      <c r="C17" s="2" t="s">
        <v>6</v>
      </c>
      <c r="D17" s="24" t="s">
        <v>36</v>
      </c>
      <c r="E17" s="27" t="s">
        <v>542</v>
      </c>
      <c r="F17" s="12" t="s">
        <v>506</v>
      </c>
      <c r="G17" s="13" t="s">
        <v>323</v>
      </c>
      <c r="H17" s="12" t="s">
        <v>329</v>
      </c>
      <c r="I17" s="15" t="s">
        <v>505</v>
      </c>
      <c r="J17" s="15" t="s">
        <v>324</v>
      </c>
      <c r="K17" s="15" t="s">
        <v>333</v>
      </c>
      <c r="L17" s="2" t="s">
        <v>457</v>
      </c>
      <c r="M17" s="2" t="str">
        <f t="shared" si="0"/>
        <v xml:space="preserve">X </v>
      </c>
      <c r="N17" s="2" t="str">
        <f t="shared" si="1"/>
        <v xml:space="preserve"> Yn-suff</v>
      </c>
      <c r="O17" s="2">
        <f t="shared" si="2"/>
        <v>0</v>
      </c>
      <c r="P17" s="2" t="s">
        <v>479</v>
      </c>
      <c r="Q17" s="2">
        <v>0</v>
      </c>
      <c r="R17" s="2">
        <v>0</v>
      </c>
    </row>
    <row r="18" spans="1:18" ht="36">
      <c r="A18" s="2">
        <v>17</v>
      </c>
      <c r="B18" s="2" t="s">
        <v>8</v>
      </c>
      <c r="C18" s="2" t="s">
        <v>6</v>
      </c>
      <c r="D18" s="24" t="s">
        <v>38</v>
      </c>
      <c r="E18" s="27" t="s">
        <v>39</v>
      </c>
      <c r="F18" s="12" t="s">
        <v>65</v>
      </c>
      <c r="G18" s="13" t="s">
        <v>324</v>
      </c>
      <c r="H18" s="12" t="s">
        <v>372</v>
      </c>
      <c r="I18" s="15" t="s">
        <v>65</v>
      </c>
      <c r="J18" s="15" t="s">
        <v>324</v>
      </c>
      <c r="K18" s="15" t="s">
        <v>375</v>
      </c>
      <c r="L18" s="2" t="s">
        <v>448</v>
      </c>
      <c r="M18" s="2" t="str">
        <f t="shared" si="0"/>
        <v xml:space="preserve">Xn prep det Yn </v>
      </c>
      <c r="N18" s="2" t="str">
        <f t="shared" si="1"/>
        <v xml:space="preserve"> Xn Za</v>
      </c>
      <c r="O18" s="2" t="str">
        <f t="shared" si="2"/>
        <v>Xn</v>
      </c>
      <c r="P18" s="2" t="s">
        <v>523</v>
      </c>
      <c r="Q18" s="2">
        <v>0</v>
      </c>
      <c r="R18" s="2" t="s">
        <v>623</v>
      </c>
    </row>
    <row r="19" spans="1:18" ht="36">
      <c r="A19" s="2">
        <v>18</v>
      </c>
      <c r="B19" s="2" t="s">
        <v>642</v>
      </c>
      <c r="C19" s="2" t="s">
        <v>6</v>
      </c>
      <c r="D19" s="24" t="s">
        <v>40</v>
      </c>
      <c r="E19" s="27" t="s">
        <v>302</v>
      </c>
      <c r="F19" s="12" t="s">
        <v>65</v>
      </c>
      <c r="G19" s="13" t="s">
        <v>324</v>
      </c>
      <c r="H19" s="12" t="s">
        <v>373</v>
      </c>
      <c r="I19" s="15" t="s">
        <v>505</v>
      </c>
      <c r="J19" s="15" t="s">
        <v>323</v>
      </c>
      <c r="K19" s="15" t="s">
        <v>356</v>
      </c>
      <c r="L19" s="2" t="s">
        <v>442</v>
      </c>
      <c r="M19" s="2" t="str">
        <f t="shared" si="0"/>
        <v xml:space="preserve">Xn prep Yn </v>
      </c>
      <c r="N19" s="2" t="str">
        <f t="shared" si="1"/>
        <v xml:space="preserve"> Zv-suff</v>
      </c>
      <c r="O19" s="2">
        <f t="shared" si="2"/>
        <v>0</v>
      </c>
      <c r="P19" s="2" t="s">
        <v>498</v>
      </c>
      <c r="Q19" s="2">
        <v>0</v>
      </c>
      <c r="R19" s="2">
        <v>0</v>
      </c>
    </row>
    <row r="20" spans="1:18">
      <c r="A20" s="2">
        <v>19</v>
      </c>
      <c r="B20" s="2" t="s">
        <v>44</v>
      </c>
      <c r="C20" s="2" t="s">
        <v>6</v>
      </c>
      <c r="D20" s="24" t="s">
        <v>41</v>
      </c>
      <c r="E20" s="27" t="s">
        <v>45</v>
      </c>
      <c r="F20" s="12" t="s">
        <v>505</v>
      </c>
      <c r="G20" s="13" t="s">
        <v>324</v>
      </c>
      <c r="H20" s="12" t="s">
        <v>309</v>
      </c>
      <c r="I20" s="15" t="s">
        <v>508</v>
      </c>
      <c r="J20" s="15" t="s">
        <v>323</v>
      </c>
      <c r="K20" s="15" t="s">
        <v>318</v>
      </c>
      <c r="L20" s="2" t="s">
        <v>415</v>
      </c>
      <c r="M20" s="2" t="str">
        <f t="shared" si="0"/>
        <v xml:space="preserve">Xv-suff </v>
      </c>
      <c r="N20" s="2" t="str">
        <f t="shared" si="1"/>
        <v xml:space="preserve"> Yv-Zn</v>
      </c>
      <c r="O20" s="2">
        <f t="shared" si="2"/>
        <v>0</v>
      </c>
      <c r="P20" s="2" t="s">
        <v>525</v>
      </c>
      <c r="Q20" s="2">
        <v>0</v>
      </c>
      <c r="R20" s="2">
        <v>0</v>
      </c>
    </row>
    <row r="21" spans="1:18">
      <c r="A21" s="2">
        <v>20</v>
      </c>
      <c r="B21" s="2" t="s">
        <v>642</v>
      </c>
      <c r="C21" s="2" t="s">
        <v>6</v>
      </c>
      <c r="D21" s="24" t="s">
        <v>41</v>
      </c>
      <c r="E21" s="27" t="s">
        <v>43</v>
      </c>
      <c r="F21" s="12" t="s">
        <v>505</v>
      </c>
      <c r="G21" s="13" t="s">
        <v>324</v>
      </c>
      <c r="H21" s="12" t="s">
        <v>309</v>
      </c>
      <c r="I21" s="15" t="s">
        <v>505</v>
      </c>
      <c r="J21" s="15" t="s">
        <v>324</v>
      </c>
      <c r="K21" s="15" t="s">
        <v>346</v>
      </c>
      <c r="L21" s="2" t="s">
        <v>408</v>
      </c>
      <c r="M21" s="2" t="str">
        <f t="shared" si="0"/>
        <v xml:space="preserve">Xv-suff1 </v>
      </c>
      <c r="N21" s="2" t="str">
        <f t="shared" si="1"/>
        <v xml:space="preserve"> Yv-suff2</v>
      </c>
      <c r="O21" s="2">
        <f t="shared" si="2"/>
        <v>0</v>
      </c>
      <c r="P21" s="2" t="s">
        <v>488</v>
      </c>
      <c r="Q21" s="2" t="s">
        <v>541</v>
      </c>
      <c r="R21" s="2">
        <v>1</v>
      </c>
    </row>
    <row r="22" spans="1:18">
      <c r="A22" s="2">
        <v>21</v>
      </c>
      <c r="B22" s="2" t="s">
        <v>642</v>
      </c>
      <c r="C22" s="2" t="s">
        <v>6</v>
      </c>
      <c r="D22" s="24" t="s">
        <v>41</v>
      </c>
      <c r="E22" s="27" t="s">
        <v>42</v>
      </c>
      <c r="F22" s="12" t="s">
        <v>505</v>
      </c>
      <c r="G22" s="13" t="s">
        <v>324</v>
      </c>
      <c r="H22" s="12" t="s">
        <v>309</v>
      </c>
      <c r="I22" s="15" t="s">
        <v>505</v>
      </c>
      <c r="J22" s="15" t="s">
        <v>324</v>
      </c>
      <c r="K22" s="15" t="s">
        <v>333</v>
      </c>
      <c r="L22" s="2" t="s">
        <v>413</v>
      </c>
      <c r="M22" s="2" t="str">
        <f t="shared" si="0"/>
        <v xml:space="preserve">Xv-suff1 </v>
      </c>
      <c r="N22" s="2" t="str">
        <f t="shared" si="1"/>
        <v xml:space="preserve"> Yn-suff2</v>
      </c>
      <c r="O22" s="2">
        <f t="shared" si="2"/>
        <v>0</v>
      </c>
      <c r="P22" s="2" t="s">
        <v>496</v>
      </c>
      <c r="Q22" s="2">
        <v>0</v>
      </c>
      <c r="R22" s="2">
        <v>1</v>
      </c>
    </row>
    <row r="23" spans="1:18">
      <c r="A23" s="2">
        <v>22</v>
      </c>
      <c r="B23" s="2" t="s">
        <v>642</v>
      </c>
      <c r="C23" s="2" t="s">
        <v>6</v>
      </c>
      <c r="D23" s="24" t="s">
        <v>46</v>
      </c>
      <c r="E23" s="27" t="s">
        <v>303</v>
      </c>
      <c r="F23" s="12" t="s">
        <v>506</v>
      </c>
      <c r="G23" s="13" t="s">
        <v>323</v>
      </c>
      <c r="H23" s="12" t="s">
        <v>329</v>
      </c>
      <c r="I23" s="15" t="s">
        <v>586</v>
      </c>
      <c r="J23" s="15" t="s">
        <v>323</v>
      </c>
      <c r="K23" s="15" t="s">
        <v>353</v>
      </c>
      <c r="L23" s="2" t="s">
        <v>460</v>
      </c>
      <c r="M23" s="2" t="str">
        <f t="shared" si="0"/>
        <v xml:space="preserve">X </v>
      </c>
      <c r="N23" s="2" t="str">
        <f t="shared" si="1"/>
        <v xml:space="preserve"> Ya</v>
      </c>
      <c r="O23" s="2">
        <f t="shared" si="2"/>
        <v>0</v>
      </c>
      <c r="P23" s="2" t="s">
        <v>492</v>
      </c>
      <c r="Q23" s="2">
        <v>0</v>
      </c>
      <c r="R23" s="2">
        <v>0</v>
      </c>
    </row>
    <row r="24" spans="1:18">
      <c r="A24" s="2">
        <v>23</v>
      </c>
      <c r="B24" s="2" t="s">
        <v>8</v>
      </c>
      <c r="C24" s="2" t="s">
        <v>6</v>
      </c>
      <c r="D24" s="24" t="s">
        <v>47</v>
      </c>
      <c r="E24" s="27" t="s">
        <v>48</v>
      </c>
      <c r="F24" s="12" t="s">
        <v>506</v>
      </c>
      <c r="G24" s="13" t="s">
        <v>323</v>
      </c>
      <c r="H24" s="12" t="s">
        <v>329</v>
      </c>
      <c r="I24" s="15" t="s">
        <v>505</v>
      </c>
      <c r="J24" s="15" t="s">
        <v>324</v>
      </c>
      <c r="K24" s="15" t="s">
        <v>346</v>
      </c>
      <c r="L24" s="2" t="s">
        <v>455</v>
      </c>
      <c r="M24" s="2" t="str">
        <f t="shared" si="0"/>
        <v xml:space="preserve">X </v>
      </c>
      <c r="N24" s="2" t="str">
        <f t="shared" si="1"/>
        <v xml:space="preserve"> Yv-suff</v>
      </c>
      <c r="O24" s="2">
        <f t="shared" si="2"/>
        <v>0</v>
      </c>
      <c r="P24" s="2" t="s">
        <v>479</v>
      </c>
      <c r="Q24" s="2">
        <v>0</v>
      </c>
      <c r="R24" s="2">
        <v>0</v>
      </c>
    </row>
    <row r="25" spans="1:18">
      <c r="A25" s="2">
        <v>24</v>
      </c>
      <c r="B25" s="2" t="s">
        <v>49</v>
      </c>
      <c r="C25" s="2" t="s">
        <v>6</v>
      </c>
      <c r="D25" s="24" t="s">
        <v>50</v>
      </c>
      <c r="E25" s="27" t="s">
        <v>51</v>
      </c>
      <c r="F25" s="12" t="s">
        <v>506</v>
      </c>
      <c r="G25" s="13" t="s">
        <v>324</v>
      </c>
      <c r="H25" s="12" t="s">
        <v>329</v>
      </c>
      <c r="I25" s="15" t="s">
        <v>586</v>
      </c>
      <c r="J25" s="15" t="s">
        <v>323</v>
      </c>
      <c r="K25" s="15" t="s">
        <v>353</v>
      </c>
      <c r="L25" s="2" t="s">
        <v>460</v>
      </c>
      <c r="M25" s="2" t="str">
        <f t="shared" si="0"/>
        <v xml:space="preserve">X </v>
      </c>
      <c r="N25" s="2" t="str">
        <f t="shared" si="1"/>
        <v xml:space="preserve"> Ya</v>
      </c>
      <c r="O25" s="2">
        <f t="shared" si="2"/>
        <v>0</v>
      </c>
      <c r="P25" s="2" t="s">
        <v>493</v>
      </c>
      <c r="Q25" s="2">
        <v>0</v>
      </c>
      <c r="R25" s="2">
        <v>0</v>
      </c>
    </row>
    <row r="26" spans="1:18" ht="36">
      <c r="A26" s="2">
        <v>25</v>
      </c>
      <c r="B26" s="2" t="s">
        <v>52</v>
      </c>
      <c r="C26" s="2" t="s">
        <v>6</v>
      </c>
      <c r="D26" s="24" t="s">
        <v>53</v>
      </c>
      <c r="E26" s="27" t="s">
        <v>54</v>
      </c>
      <c r="F26" s="12" t="s">
        <v>506</v>
      </c>
      <c r="G26" s="13" t="s">
        <v>323</v>
      </c>
      <c r="H26" s="12" t="s">
        <v>329</v>
      </c>
      <c r="I26" s="15" t="s">
        <v>508</v>
      </c>
      <c r="J26" s="15" t="s">
        <v>323</v>
      </c>
      <c r="K26" s="15" t="s">
        <v>318</v>
      </c>
      <c r="L26" s="2" t="s">
        <v>450</v>
      </c>
      <c r="M26" s="2" t="str">
        <f t="shared" si="0"/>
        <v xml:space="preserve">X </v>
      </c>
      <c r="N26" s="2" t="str">
        <f t="shared" si="1"/>
        <v xml:space="preserve"> Yv-Zn</v>
      </c>
      <c r="O26" s="2">
        <f t="shared" si="2"/>
        <v>0</v>
      </c>
      <c r="P26" s="2" t="s">
        <v>496</v>
      </c>
      <c r="Q26" s="2">
        <v>0</v>
      </c>
      <c r="R26" s="2">
        <v>0</v>
      </c>
    </row>
    <row r="27" spans="1:18" ht="36">
      <c r="A27" s="2">
        <v>26</v>
      </c>
      <c r="B27" s="2" t="s">
        <v>3</v>
      </c>
      <c r="C27" s="2" t="s">
        <v>6</v>
      </c>
      <c r="D27" s="24" t="s">
        <v>55</v>
      </c>
      <c r="E27" s="27" t="s">
        <v>56</v>
      </c>
      <c r="F27" s="12" t="s">
        <v>65</v>
      </c>
      <c r="G27" s="13" t="s">
        <v>324</v>
      </c>
      <c r="H27" s="12" t="s">
        <v>374</v>
      </c>
      <c r="I27" s="15" t="s">
        <v>508</v>
      </c>
      <c r="J27" s="15" t="s">
        <v>325</v>
      </c>
      <c r="K27" s="15" t="s">
        <v>335</v>
      </c>
      <c r="L27" s="2" t="s">
        <v>443</v>
      </c>
      <c r="M27" s="2" t="str">
        <f t="shared" si="0"/>
        <v xml:space="preserve">Xn prep Yn </v>
      </c>
      <c r="N27" s="2" t="str">
        <f t="shared" si="1"/>
        <v xml:space="preserve"> Xn-Yn</v>
      </c>
      <c r="O27" s="2" t="str">
        <f t="shared" si="2"/>
        <v>Xn</v>
      </c>
      <c r="P27" s="2" t="s">
        <v>472</v>
      </c>
      <c r="Q27" s="2">
        <v>0</v>
      </c>
      <c r="R27" s="2" t="s">
        <v>624</v>
      </c>
    </row>
    <row r="28" spans="1:18" ht="29.25">
      <c r="A28" s="2">
        <v>27</v>
      </c>
      <c r="B28" s="3" t="s">
        <v>14</v>
      </c>
      <c r="C28" s="2" t="s">
        <v>6</v>
      </c>
      <c r="D28" s="24" t="s">
        <v>57</v>
      </c>
      <c r="E28" s="28" t="s">
        <v>58</v>
      </c>
      <c r="F28" s="12" t="s">
        <v>505</v>
      </c>
      <c r="G28" s="14" t="s">
        <v>323</v>
      </c>
      <c r="H28" s="12" t="s">
        <v>332</v>
      </c>
      <c r="I28" s="15" t="s">
        <v>505</v>
      </c>
      <c r="J28" s="15" t="s">
        <v>323</v>
      </c>
      <c r="K28" s="15" t="s">
        <v>338</v>
      </c>
      <c r="L28" s="2" t="s">
        <v>426</v>
      </c>
      <c r="M28" s="2" t="str">
        <f t="shared" si="0"/>
        <v xml:space="preserve">Xn-suff1 </v>
      </c>
      <c r="N28" s="2" t="str">
        <f t="shared" si="1"/>
        <v xml:space="preserve"> Xn-suff2</v>
      </c>
      <c r="O28" s="2" t="str">
        <f t="shared" si="2"/>
        <v>Xn</v>
      </c>
      <c r="P28" s="2" t="s">
        <v>478</v>
      </c>
      <c r="Q28" s="2" t="s">
        <v>536</v>
      </c>
      <c r="R28" s="2" t="s">
        <v>599</v>
      </c>
    </row>
    <row r="29" spans="1:18">
      <c r="A29" s="2">
        <v>28</v>
      </c>
      <c r="B29" s="2" t="s">
        <v>642</v>
      </c>
      <c r="C29" s="2" t="s">
        <v>6</v>
      </c>
      <c r="D29" s="24" t="s">
        <v>42</v>
      </c>
      <c r="E29" s="27" t="s">
        <v>59</v>
      </c>
      <c r="F29" s="12" t="s">
        <v>505</v>
      </c>
      <c r="G29" s="13" t="s">
        <v>324</v>
      </c>
      <c r="H29" s="12" t="s">
        <v>333</v>
      </c>
      <c r="I29" s="15" t="s">
        <v>505</v>
      </c>
      <c r="J29" s="15" t="s">
        <v>324</v>
      </c>
      <c r="K29" s="15" t="s">
        <v>344</v>
      </c>
      <c r="L29" s="2" t="s">
        <v>431</v>
      </c>
      <c r="M29" s="2" t="str">
        <f t="shared" si="0"/>
        <v xml:space="preserve">Xn-suff1 </v>
      </c>
      <c r="N29" s="2" t="str">
        <f t="shared" si="1"/>
        <v xml:space="preserve"> Yv-suff1</v>
      </c>
      <c r="O29" s="2" t="str">
        <f t="shared" si="2"/>
        <v>suff1</v>
      </c>
      <c r="P29" s="2" t="s">
        <v>488</v>
      </c>
      <c r="Q29" s="2" t="s">
        <v>540</v>
      </c>
      <c r="R29" s="2" t="s">
        <v>606</v>
      </c>
    </row>
    <row r="30" spans="1:18" ht="29.25">
      <c r="A30" s="2">
        <v>29</v>
      </c>
      <c r="B30" s="2" t="s">
        <v>642</v>
      </c>
      <c r="C30" s="2" t="s">
        <v>60</v>
      </c>
      <c r="D30" s="24" t="s">
        <v>42</v>
      </c>
      <c r="E30" s="27" t="s">
        <v>41</v>
      </c>
      <c r="F30" s="12" t="s">
        <v>505</v>
      </c>
      <c r="G30" s="13" t="s">
        <v>324</v>
      </c>
      <c r="H30" s="12" t="s">
        <v>333</v>
      </c>
      <c r="I30" s="15" t="s">
        <v>505</v>
      </c>
      <c r="J30" s="15" t="s">
        <v>324</v>
      </c>
      <c r="K30" s="15" t="s">
        <v>309</v>
      </c>
      <c r="L30" s="2" t="s">
        <v>430</v>
      </c>
      <c r="M30" s="2" t="str">
        <f t="shared" si="0"/>
        <v xml:space="preserve">Xn-suff1 </v>
      </c>
      <c r="N30" s="2" t="str">
        <f t="shared" si="1"/>
        <v xml:space="preserve"> Yv-suff2</v>
      </c>
      <c r="O30" s="2">
        <f t="shared" si="2"/>
        <v>0</v>
      </c>
      <c r="P30" s="2" t="s">
        <v>488</v>
      </c>
      <c r="Q30" s="2">
        <v>0</v>
      </c>
      <c r="R30" s="2">
        <v>1</v>
      </c>
    </row>
    <row r="31" spans="1:18" ht="36">
      <c r="A31" s="2">
        <v>30</v>
      </c>
      <c r="B31" s="2" t="s">
        <v>29</v>
      </c>
      <c r="C31" s="2" t="s">
        <v>6</v>
      </c>
      <c r="D31" s="24" t="s">
        <v>61</v>
      </c>
      <c r="E31" s="27" t="s">
        <v>62</v>
      </c>
      <c r="F31" s="12" t="s">
        <v>505</v>
      </c>
      <c r="G31" s="13" t="s">
        <v>323</v>
      </c>
      <c r="H31" s="12" t="s">
        <v>329</v>
      </c>
      <c r="I31" s="15" t="s">
        <v>508</v>
      </c>
      <c r="J31" s="15" t="s">
        <v>323</v>
      </c>
      <c r="K31" s="15" t="s">
        <v>318</v>
      </c>
      <c r="L31" s="2" t="s">
        <v>450</v>
      </c>
      <c r="M31" s="2" t="str">
        <f t="shared" si="0"/>
        <v xml:space="preserve">X </v>
      </c>
      <c r="N31" s="2" t="str">
        <f t="shared" si="1"/>
        <v xml:space="preserve"> Yv-Zn</v>
      </c>
      <c r="O31" s="2">
        <f t="shared" si="2"/>
        <v>0</v>
      </c>
      <c r="P31" s="2" t="s">
        <v>525</v>
      </c>
      <c r="Q31" s="2">
        <v>0</v>
      </c>
      <c r="R31" s="2">
        <v>0</v>
      </c>
    </row>
    <row r="32" spans="1:18">
      <c r="A32" s="2">
        <v>31</v>
      </c>
      <c r="B32" s="2" t="s">
        <v>642</v>
      </c>
      <c r="C32" s="2" t="s">
        <v>6</v>
      </c>
      <c r="D32" s="24" t="s">
        <v>63</v>
      </c>
      <c r="E32" s="27" t="s">
        <v>64</v>
      </c>
      <c r="F32" s="12" t="s">
        <v>505</v>
      </c>
      <c r="G32" s="13" t="s">
        <v>324</v>
      </c>
      <c r="H32" s="12" t="s">
        <v>310</v>
      </c>
      <c r="I32" s="15" t="s">
        <v>506</v>
      </c>
      <c r="J32" s="15" t="s">
        <v>323</v>
      </c>
      <c r="K32" s="15" t="s">
        <v>329</v>
      </c>
      <c r="L32" s="2" t="s">
        <v>434</v>
      </c>
      <c r="M32" s="2" t="str">
        <f t="shared" si="0"/>
        <v xml:space="preserve">Xn-suff </v>
      </c>
      <c r="N32" s="2" t="str">
        <f t="shared" si="1"/>
        <v xml:space="preserve"> Xn</v>
      </c>
      <c r="O32" s="2" t="str">
        <f t="shared" si="2"/>
        <v>Xn</v>
      </c>
      <c r="P32" s="2" t="s">
        <v>480</v>
      </c>
      <c r="Q32" s="2">
        <v>0</v>
      </c>
      <c r="R32" s="2" t="s">
        <v>600</v>
      </c>
    </row>
    <row r="33" spans="1:18" ht="36">
      <c r="A33" s="2">
        <v>32</v>
      </c>
      <c r="B33" s="2" t="s">
        <v>642</v>
      </c>
      <c r="C33" s="2" t="s">
        <v>6</v>
      </c>
      <c r="D33" s="24" t="s">
        <v>63</v>
      </c>
      <c r="E33" s="27" t="s">
        <v>311</v>
      </c>
      <c r="F33" s="12" t="s">
        <v>505</v>
      </c>
      <c r="G33" s="13" t="s">
        <v>324</v>
      </c>
      <c r="H33" s="12" t="s">
        <v>310</v>
      </c>
      <c r="I33" s="15" t="s">
        <v>65</v>
      </c>
      <c r="J33" s="15" t="s">
        <v>323</v>
      </c>
      <c r="K33" s="15" t="s">
        <v>380</v>
      </c>
      <c r="L33" s="2" t="s">
        <v>432</v>
      </c>
      <c r="M33" s="2" t="str">
        <f t="shared" si="0"/>
        <v xml:space="preserve">Xn-suff </v>
      </c>
      <c r="N33" s="2" t="str">
        <f t="shared" si="1"/>
        <v xml:space="preserve"> Ya Xn</v>
      </c>
      <c r="O33" s="2" t="str">
        <f t="shared" si="2"/>
        <v>Xn</v>
      </c>
      <c r="P33" s="2" t="s">
        <v>472</v>
      </c>
      <c r="Q33" s="2">
        <v>0</v>
      </c>
      <c r="R33" s="2" t="s">
        <v>600</v>
      </c>
    </row>
    <row r="34" spans="1:18">
      <c r="A34" s="2">
        <v>33</v>
      </c>
      <c r="B34" s="2" t="s">
        <v>642</v>
      </c>
      <c r="C34" s="2" t="s">
        <v>6</v>
      </c>
      <c r="D34" s="24" t="s">
        <v>63</v>
      </c>
      <c r="E34" s="27" t="s">
        <v>66</v>
      </c>
      <c r="F34" s="12" t="s">
        <v>505</v>
      </c>
      <c r="G34" s="13" t="s">
        <v>324</v>
      </c>
      <c r="H34" s="12" t="s">
        <v>310</v>
      </c>
      <c r="I34" s="15" t="s">
        <v>506</v>
      </c>
      <c r="J34" s="15" t="s">
        <v>324</v>
      </c>
      <c r="K34" s="15" t="s">
        <v>329</v>
      </c>
      <c r="L34" s="2" t="s">
        <v>433</v>
      </c>
      <c r="M34" s="2" t="str">
        <f t="shared" ref="M34:M65" si="3">_xlfn.TEXTBEFORE(L34,"-&gt;")</f>
        <v xml:space="preserve">Xn-suff </v>
      </c>
      <c r="N34" s="2" t="str">
        <f t="shared" ref="N34:N65" si="4">_xlfn.TEXTAFTER(L34,"-&gt;")</f>
        <v xml:space="preserve"> Y</v>
      </c>
      <c r="O34" s="2">
        <f t="shared" si="2"/>
        <v>0</v>
      </c>
      <c r="P34" s="2" t="s">
        <v>483</v>
      </c>
      <c r="Q34" s="2">
        <v>0</v>
      </c>
      <c r="R34" s="2">
        <v>0</v>
      </c>
    </row>
    <row r="35" spans="1:18" ht="29.25">
      <c r="A35" s="2">
        <v>34</v>
      </c>
      <c r="B35" s="3" t="s">
        <v>26</v>
      </c>
      <c r="C35" s="2" t="s">
        <v>6</v>
      </c>
      <c r="D35" s="25" t="s">
        <v>67</v>
      </c>
      <c r="E35" s="27" t="s">
        <v>68</v>
      </c>
      <c r="F35" s="12" t="s">
        <v>506</v>
      </c>
      <c r="G35" s="13" t="s">
        <v>323</v>
      </c>
      <c r="H35" s="12" t="s">
        <v>329</v>
      </c>
      <c r="I35" s="15" t="s">
        <v>508</v>
      </c>
      <c r="J35" s="15" t="s">
        <v>323</v>
      </c>
      <c r="K35" s="15" t="s">
        <v>318</v>
      </c>
      <c r="L35" s="2" t="s">
        <v>450</v>
      </c>
      <c r="M35" s="2" t="str">
        <f t="shared" si="3"/>
        <v xml:space="preserve">X </v>
      </c>
      <c r="N35" s="2" t="str">
        <f t="shared" si="4"/>
        <v xml:space="preserve"> Yv-Zn</v>
      </c>
      <c r="O35" s="2">
        <f t="shared" si="2"/>
        <v>0</v>
      </c>
      <c r="P35" s="2" t="s">
        <v>525</v>
      </c>
      <c r="Q35" s="2">
        <v>0</v>
      </c>
      <c r="R35" s="2">
        <v>0</v>
      </c>
    </row>
    <row r="36" spans="1:18" ht="36">
      <c r="A36" s="2">
        <v>35</v>
      </c>
      <c r="B36" s="2" t="s">
        <v>49</v>
      </c>
      <c r="C36" s="2" t="s">
        <v>6</v>
      </c>
      <c r="D36" s="24" t="s">
        <v>69</v>
      </c>
      <c r="E36" s="27" t="s">
        <v>70</v>
      </c>
      <c r="F36" s="12" t="s">
        <v>506</v>
      </c>
      <c r="G36" s="13" t="s">
        <v>324</v>
      </c>
      <c r="H36" s="12" t="s">
        <v>329</v>
      </c>
      <c r="I36" s="15" t="s">
        <v>65</v>
      </c>
      <c r="J36" s="15" t="s">
        <v>324</v>
      </c>
      <c r="K36" s="15" t="s">
        <v>375</v>
      </c>
      <c r="L36" s="2" t="s">
        <v>458</v>
      </c>
      <c r="M36" s="2" t="str">
        <f t="shared" si="3"/>
        <v xml:space="preserve">X </v>
      </c>
      <c r="N36" s="2" t="str">
        <f t="shared" si="4"/>
        <v xml:space="preserve"> Yn Za</v>
      </c>
      <c r="O36" s="2">
        <f t="shared" si="2"/>
        <v>0</v>
      </c>
      <c r="P36" s="2" t="s">
        <v>483</v>
      </c>
      <c r="Q36" s="2">
        <v>0</v>
      </c>
      <c r="R36" s="2">
        <v>0</v>
      </c>
    </row>
    <row r="37" spans="1:18" ht="36">
      <c r="A37" s="2">
        <v>36</v>
      </c>
      <c r="B37" s="2" t="s">
        <v>642</v>
      </c>
      <c r="C37" s="2" t="s">
        <v>6</v>
      </c>
      <c r="D37" s="24" t="s">
        <v>71</v>
      </c>
      <c r="E37" s="27" t="s">
        <v>304</v>
      </c>
      <c r="F37" s="12" t="s">
        <v>506</v>
      </c>
      <c r="G37" s="13" t="s">
        <v>323</v>
      </c>
      <c r="H37" s="12" t="s">
        <v>329</v>
      </c>
      <c r="I37" s="15" t="s">
        <v>65</v>
      </c>
      <c r="J37" s="15" t="s">
        <v>323</v>
      </c>
      <c r="K37" s="15" t="s">
        <v>377</v>
      </c>
      <c r="L37" s="2" t="s">
        <v>451</v>
      </c>
      <c r="M37" s="2" t="str">
        <f t="shared" si="3"/>
        <v xml:space="preserve">X </v>
      </c>
      <c r="N37" s="2" t="str">
        <f t="shared" si="4"/>
        <v xml:space="preserve"> Yn prep Zv</v>
      </c>
      <c r="O37" s="2">
        <f t="shared" si="2"/>
        <v>0</v>
      </c>
      <c r="P37" s="2" t="s">
        <v>479</v>
      </c>
      <c r="Q37" s="2">
        <v>0</v>
      </c>
      <c r="R37" s="2">
        <v>0</v>
      </c>
    </row>
    <row r="38" spans="1:18" ht="36">
      <c r="A38" s="2">
        <v>37</v>
      </c>
      <c r="B38" s="2" t="s">
        <v>642</v>
      </c>
      <c r="C38" s="2" t="s">
        <v>6</v>
      </c>
      <c r="D38" s="24" t="s">
        <v>71</v>
      </c>
      <c r="E38" s="27" t="s">
        <v>653</v>
      </c>
      <c r="F38" s="12" t="s">
        <v>506</v>
      </c>
      <c r="G38" s="13" t="s">
        <v>323</v>
      </c>
      <c r="H38" s="12" t="s">
        <v>329</v>
      </c>
      <c r="I38" s="15" t="s">
        <v>505</v>
      </c>
      <c r="J38" s="15" t="s">
        <v>324</v>
      </c>
      <c r="K38" s="15" t="s">
        <v>310</v>
      </c>
      <c r="L38" s="2" t="s">
        <v>385</v>
      </c>
      <c r="M38" s="2" t="str">
        <f t="shared" si="3"/>
        <v xml:space="preserve">X </v>
      </c>
      <c r="N38" s="2" t="str">
        <f t="shared" si="4"/>
        <v xml:space="preserve"> Xn-suff</v>
      </c>
      <c r="O38" s="2">
        <f t="shared" si="2"/>
        <v>0</v>
      </c>
      <c r="P38" s="2" t="s">
        <v>483</v>
      </c>
      <c r="Q38" s="2">
        <v>0</v>
      </c>
      <c r="R38" s="2">
        <v>0</v>
      </c>
    </row>
    <row r="39" spans="1:18" ht="36">
      <c r="A39" s="2">
        <v>38</v>
      </c>
      <c r="B39" s="2" t="s">
        <v>8</v>
      </c>
      <c r="C39" s="2" t="s">
        <v>6</v>
      </c>
      <c r="D39" s="24" t="s">
        <v>72</v>
      </c>
      <c r="E39" s="27" t="s">
        <v>76</v>
      </c>
      <c r="F39" s="12" t="s">
        <v>508</v>
      </c>
      <c r="G39" s="13" t="s">
        <v>323</v>
      </c>
      <c r="H39" s="12" t="s">
        <v>318</v>
      </c>
      <c r="I39" s="15" t="s">
        <v>65</v>
      </c>
      <c r="J39" s="15" t="s">
        <v>324</v>
      </c>
      <c r="K39" s="15" t="s">
        <v>376</v>
      </c>
      <c r="L39" s="2" t="s">
        <v>400</v>
      </c>
      <c r="M39" s="2" t="str">
        <f t="shared" si="3"/>
        <v xml:space="preserve">Xv-Yn </v>
      </c>
      <c r="N39" s="2" t="str">
        <f t="shared" si="4"/>
        <v xml:space="preserve"> Zn prep Wv</v>
      </c>
      <c r="O39" s="2">
        <f t="shared" si="2"/>
        <v>0</v>
      </c>
      <c r="P39" s="2" t="s">
        <v>479</v>
      </c>
      <c r="Q39" s="2">
        <v>0</v>
      </c>
      <c r="R39" s="2">
        <v>0</v>
      </c>
    </row>
    <row r="40" spans="1:18" ht="29.25">
      <c r="A40" s="2">
        <v>39</v>
      </c>
      <c r="B40" s="2" t="s">
        <v>14</v>
      </c>
      <c r="C40" s="2" t="s">
        <v>6</v>
      </c>
      <c r="D40" s="24" t="s">
        <v>72</v>
      </c>
      <c r="E40" s="27" t="s">
        <v>73</v>
      </c>
      <c r="F40" s="12" t="s">
        <v>508</v>
      </c>
      <c r="G40" s="13" t="s">
        <v>323</v>
      </c>
      <c r="H40" s="12" t="s">
        <v>318</v>
      </c>
      <c r="I40" s="15" t="s">
        <v>65</v>
      </c>
      <c r="J40" s="15" t="s">
        <v>324</v>
      </c>
      <c r="K40" s="15" t="s">
        <v>374</v>
      </c>
      <c r="L40" s="2" t="s">
        <v>398</v>
      </c>
      <c r="M40" s="2" t="str">
        <f t="shared" si="3"/>
        <v xml:space="preserve">Xv-Yn </v>
      </c>
      <c r="N40" s="2" t="str">
        <f t="shared" si="4"/>
        <v xml:space="preserve"> Zn prep Yn</v>
      </c>
      <c r="O40" s="2" t="str">
        <f t="shared" si="2"/>
        <v>Yn</v>
      </c>
      <c r="P40" s="2" t="s">
        <v>526</v>
      </c>
      <c r="Q40" s="2">
        <v>0</v>
      </c>
      <c r="R40" s="2" t="s">
        <v>625</v>
      </c>
    </row>
    <row r="41" spans="1:18" ht="29.25">
      <c r="A41" s="2">
        <v>40</v>
      </c>
      <c r="B41" s="2" t="s">
        <v>74</v>
      </c>
      <c r="C41" s="2" t="s">
        <v>6</v>
      </c>
      <c r="D41" s="24" t="s">
        <v>72</v>
      </c>
      <c r="E41" s="27" t="s">
        <v>75</v>
      </c>
      <c r="F41" s="12" t="s">
        <v>508</v>
      </c>
      <c r="G41" s="13" t="s">
        <v>323</v>
      </c>
      <c r="H41" s="12" t="s">
        <v>318</v>
      </c>
      <c r="I41" s="15" t="s">
        <v>508</v>
      </c>
      <c r="J41" s="15" t="s">
        <v>325</v>
      </c>
      <c r="K41" s="15" t="s">
        <v>318</v>
      </c>
      <c r="L41" s="2" t="s">
        <v>396</v>
      </c>
      <c r="M41" s="2" t="str">
        <f t="shared" si="3"/>
        <v xml:space="preserve">Xv-Yn </v>
      </c>
      <c r="N41" s="2" t="str">
        <f t="shared" si="4"/>
        <v xml:space="preserve"> Zv-Yn</v>
      </c>
      <c r="O41" s="2" t="str">
        <f t="shared" si="2"/>
        <v>Yn</v>
      </c>
      <c r="P41" s="2" t="s">
        <v>527</v>
      </c>
      <c r="Q41" s="2" t="s">
        <v>531</v>
      </c>
      <c r="R41" s="2" t="s">
        <v>637</v>
      </c>
    </row>
    <row r="42" spans="1:18" ht="36">
      <c r="A42" s="2">
        <v>41</v>
      </c>
      <c r="B42" s="2" t="s">
        <v>14</v>
      </c>
      <c r="C42" s="2" t="s">
        <v>6</v>
      </c>
      <c r="D42" s="24" t="s">
        <v>77</v>
      </c>
      <c r="E42" s="27" t="s">
        <v>78</v>
      </c>
      <c r="F42" s="12" t="s">
        <v>505</v>
      </c>
      <c r="G42" s="13" t="s">
        <v>323</v>
      </c>
      <c r="H42" s="12" t="s">
        <v>334</v>
      </c>
      <c r="I42" s="15" t="s">
        <v>508</v>
      </c>
      <c r="J42" s="15" t="s">
        <v>325</v>
      </c>
      <c r="K42" s="15" t="s">
        <v>318</v>
      </c>
      <c r="L42" s="2" t="s">
        <v>435</v>
      </c>
      <c r="M42" s="2" t="str">
        <f t="shared" si="3"/>
        <v xml:space="preserve">Xn-suff </v>
      </c>
      <c r="N42" s="2" t="str">
        <f t="shared" si="4"/>
        <v xml:space="preserve"> Yv-Zn</v>
      </c>
      <c r="O42" s="2">
        <f t="shared" si="2"/>
        <v>0</v>
      </c>
      <c r="P42" s="2" t="s">
        <v>525</v>
      </c>
      <c r="Q42" s="2">
        <v>0</v>
      </c>
      <c r="R42" s="2">
        <v>0</v>
      </c>
    </row>
    <row r="43" spans="1:18" ht="36">
      <c r="A43" s="2">
        <v>42</v>
      </c>
      <c r="B43" s="2" t="s">
        <v>14</v>
      </c>
      <c r="C43" s="2" t="s">
        <v>6</v>
      </c>
      <c r="D43" s="24" t="s">
        <v>79</v>
      </c>
      <c r="E43" s="27" t="s">
        <v>80</v>
      </c>
      <c r="F43" s="12" t="s">
        <v>508</v>
      </c>
      <c r="G43" s="13" t="s">
        <v>323</v>
      </c>
      <c r="H43" s="12" t="s">
        <v>335</v>
      </c>
      <c r="I43" s="15" t="s">
        <v>508</v>
      </c>
      <c r="J43" s="15" t="s">
        <v>323</v>
      </c>
      <c r="K43" s="15" t="s">
        <v>335</v>
      </c>
      <c r="L43" s="2" t="s">
        <v>423</v>
      </c>
      <c r="M43" s="2" t="str">
        <f t="shared" si="3"/>
        <v xml:space="preserve">Xn-Yn </v>
      </c>
      <c r="N43" s="2" t="str">
        <f t="shared" si="4"/>
        <v xml:space="preserve"> Xn-Zn</v>
      </c>
      <c r="O43" s="2" t="str">
        <f t="shared" si="2"/>
        <v>Xn</v>
      </c>
      <c r="P43" s="2" t="s">
        <v>483</v>
      </c>
      <c r="Q43" s="2" t="s">
        <v>534</v>
      </c>
      <c r="R43" s="2" t="s">
        <v>636</v>
      </c>
    </row>
    <row r="44" spans="1:18" ht="36">
      <c r="A44" s="2">
        <v>43</v>
      </c>
      <c r="B44" s="2" t="s">
        <v>74</v>
      </c>
      <c r="C44" s="2" t="s">
        <v>6</v>
      </c>
      <c r="D44" s="24" t="s">
        <v>81</v>
      </c>
      <c r="E44" s="27" t="s">
        <v>84</v>
      </c>
      <c r="F44" s="12" t="s">
        <v>508</v>
      </c>
      <c r="G44" s="13" t="s">
        <v>323</v>
      </c>
      <c r="H44" s="12" t="s">
        <v>318</v>
      </c>
      <c r="I44" s="15" t="s">
        <v>508</v>
      </c>
      <c r="J44" s="15" t="s">
        <v>325</v>
      </c>
      <c r="K44" s="15" t="s">
        <v>318</v>
      </c>
      <c r="L44" s="2" t="s">
        <v>405</v>
      </c>
      <c r="M44" s="2" t="str">
        <f t="shared" si="3"/>
        <v xml:space="preserve">Xv-Yn </v>
      </c>
      <c r="N44" s="2" t="str">
        <f t="shared" si="4"/>
        <v xml:space="preserve"> Wv-Zn</v>
      </c>
      <c r="O44" s="2">
        <f t="shared" si="2"/>
        <v>0</v>
      </c>
      <c r="P44" s="2" t="s">
        <v>528</v>
      </c>
      <c r="Q44" s="2" t="s">
        <v>531</v>
      </c>
      <c r="R44" s="2">
        <v>1</v>
      </c>
    </row>
    <row r="45" spans="1:18" ht="36">
      <c r="A45" s="2">
        <v>44</v>
      </c>
      <c r="B45" s="3" t="s">
        <v>14</v>
      </c>
      <c r="C45" s="2" t="s">
        <v>6</v>
      </c>
      <c r="D45" s="24" t="s">
        <v>81</v>
      </c>
      <c r="E45" s="27" t="s">
        <v>82</v>
      </c>
      <c r="F45" s="12" t="s">
        <v>508</v>
      </c>
      <c r="G45" s="13" t="s">
        <v>323</v>
      </c>
      <c r="H45" s="12" t="s">
        <v>318</v>
      </c>
      <c r="I45" s="15" t="s">
        <v>508</v>
      </c>
      <c r="J45" s="15" t="s">
        <v>325</v>
      </c>
      <c r="K45" s="15" t="s">
        <v>318</v>
      </c>
      <c r="L45" s="2" t="s">
        <v>403</v>
      </c>
      <c r="M45" s="2" t="str">
        <f t="shared" si="3"/>
        <v xml:space="preserve">Xv-Yn </v>
      </c>
      <c r="N45" s="2" t="str">
        <f t="shared" si="4"/>
        <v xml:space="preserve"> Xv-Zn</v>
      </c>
      <c r="O45" s="2" t="str">
        <f t="shared" si="2"/>
        <v>Xv</v>
      </c>
      <c r="P45" s="2" t="s">
        <v>500</v>
      </c>
      <c r="Q45" s="2" t="s">
        <v>531</v>
      </c>
      <c r="R45" s="2" t="s">
        <v>637</v>
      </c>
    </row>
    <row r="46" spans="1:18" ht="36">
      <c r="A46" s="2">
        <v>45</v>
      </c>
      <c r="B46" s="3" t="s">
        <v>14</v>
      </c>
      <c r="C46" s="2" t="s">
        <v>6</v>
      </c>
      <c r="D46" s="24" t="s">
        <v>81</v>
      </c>
      <c r="E46" s="27" t="s">
        <v>83</v>
      </c>
      <c r="F46" s="12" t="s">
        <v>508</v>
      </c>
      <c r="G46" s="13" t="s">
        <v>323</v>
      </c>
      <c r="H46" s="12" t="s">
        <v>318</v>
      </c>
      <c r="I46" s="15" t="s">
        <v>505</v>
      </c>
      <c r="J46" s="15" t="s">
        <v>323</v>
      </c>
      <c r="K46" s="15" t="s">
        <v>309</v>
      </c>
      <c r="L46" s="2" t="s">
        <v>404</v>
      </c>
      <c r="M46" s="2" t="str">
        <f t="shared" si="3"/>
        <v xml:space="preserve">Xv-Yn </v>
      </c>
      <c r="N46" s="2" t="str">
        <f t="shared" si="4"/>
        <v xml:space="preserve"> Xv-suff</v>
      </c>
      <c r="O46" s="2" t="str">
        <f t="shared" si="2"/>
        <v>Xv</v>
      </c>
      <c r="P46" s="2" t="s">
        <v>480</v>
      </c>
      <c r="Q46" s="2">
        <v>0</v>
      </c>
      <c r="R46" s="2" t="s">
        <v>601</v>
      </c>
    </row>
    <row r="47" spans="1:18" ht="36">
      <c r="A47" s="2">
        <v>46</v>
      </c>
      <c r="B47" s="2" t="s">
        <v>3</v>
      </c>
      <c r="C47" s="2" t="s">
        <v>6</v>
      </c>
      <c r="D47" s="24" t="s">
        <v>81</v>
      </c>
      <c r="E47" s="27" t="s">
        <v>85</v>
      </c>
      <c r="F47" s="12" t="s">
        <v>508</v>
      </c>
      <c r="G47" s="13" t="s">
        <v>323</v>
      </c>
      <c r="H47" s="12" t="s">
        <v>318</v>
      </c>
      <c r="I47" s="15" t="s">
        <v>65</v>
      </c>
      <c r="J47" s="15" t="s">
        <v>324</v>
      </c>
      <c r="K47" s="15" t="s">
        <v>374</v>
      </c>
      <c r="L47" s="2" t="s">
        <v>399</v>
      </c>
      <c r="M47" s="2" t="str">
        <f t="shared" si="3"/>
        <v xml:space="preserve">Xv-Yn </v>
      </c>
      <c r="N47" s="2" t="str">
        <f t="shared" si="4"/>
        <v xml:space="preserve"> Zn prep Xv-suff n</v>
      </c>
      <c r="O47" s="2" t="str">
        <f t="shared" si="2"/>
        <v>Xv</v>
      </c>
      <c r="P47" s="2" t="s">
        <v>472</v>
      </c>
      <c r="Q47" s="2">
        <v>0</v>
      </c>
      <c r="R47" s="2">
        <v>0</v>
      </c>
    </row>
    <row r="48" spans="1:18" ht="36">
      <c r="A48" s="2">
        <v>47</v>
      </c>
      <c r="B48" s="2" t="s">
        <v>642</v>
      </c>
      <c r="C48" s="2" t="s">
        <v>6</v>
      </c>
      <c r="D48" s="24" t="s">
        <v>86</v>
      </c>
      <c r="E48" s="27" t="s">
        <v>654</v>
      </c>
      <c r="F48" s="12" t="s">
        <v>505</v>
      </c>
      <c r="G48" s="13" t="s">
        <v>323</v>
      </c>
      <c r="H48" s="12" t="s">
        <v>336</v>
      </c>
      <c r="I48" s="15" t="s">
        <v>505</v>
      </c>
      <c r="J48" s="15" t="s">
        <v>324</v>
      </c>
      <c r="K48" s="15" t="s">
        <v>357</v>
      </c>
      <c r="L48" s="2" t="s">
        <v>413</v>
      </c>
      <c r="M48" s="2" t="str">
        <f t="shared" si="3"/>
        <v xml:space="preserve">Xv-suff1 </v>
      </c>
      <c r="N48" s="2" t="str">
        <f t="shared" si="4"/>
        <v xml:space="preserve"> Yn-suff2</v>
      </c>
      <c r="O48" s="2">
        <f t="shared" si="2"/>
        <v>0</v>
      </c>
      <c r="P48" s="2" t="s">
        <v>483</v>
      </c>
      <c r="Q48" s="2">
        <v>0</v>
      </c>
      <c r="R48" s="2">
        <v>1</v>
      </c>
    </row>
    <row r="49" spans="1:18" ht="36">
      <c r="A49" s="2">
        <v>48</v>
      </c>
      <c r="B49" s="2" t="s">
        <v>87</v>
      </c>
      <c r="C49" s="2" t="s">
        <v>6</v>
      </c>
      <c r="D49" s="24" t="s">
        <v>86</v>
      </c>
      <c r="E49" s="27" t="s">
        <v>655</v>
      </c>
      <c r="F49" s="12" t="s">
        <v>505</v>
      </c>
      <c r="G49" s="13" t="s">
        <v>323</v>
      </c>
      <c r="H49" s="12" t="s">
        <v>336</v>
      </c>
      <c r="I49" s="15" t="s">
        <v>505</v>
      </c>
      <c r="J49" s="15" t="s">
        <v>324</v>
      </c>
      <c r="K49" s="15" t="s">
        <v>358</v>
      </c>
      <c r="L49" s="2" t="s">
        <v>413</v>
      </c>
      <c r="M49" s="2" t="str">
        <f t="shared" si="3"/>
        <v xml:space="preserve">Xv-suff1 </v>
      </c>
      <c r="N49" s="2" t="str">
        <f t="shared" si="4"/>
        <v xml:space="preserve"> Yn-suff2</v>
      </c>
      <c r="O49" s="2">
        <f t="shared" si="2"/>
        <v>0</v>
      </c>
      <c r="P49" s="2" t="s">
        <v>483</v>
      </c>
      <c r="Q49" s="2">
        <v>0</v>
      </c>
      <c r="R49" s="2">
        <v>1</v>
      </c>
    </row>
    <row r="50" spans="1:18" ht="29.25">
      <c r="A50" s="2">
        <v>49</v>
      </c>
      <c r="B50" s="2" t="s">
        <v>642</v>
      </c>
      <c r="C50" s="2" t="s">
        <v>12</v>
      </c>
      <c r="D50" s="24" t="s">
        <v>88</v>
      </c>
      <c r="E50" s="27" t="s">
        <v>89</v>
      </c>
      <c r="F50" s="12" t="s">
        <v>506</v>
      </c>
      <c r="G50" s="13" t="s">
        <v>323</v>
      </c>
      <c r="H50" s="12" t="s">
        <v>329</v>
      </c>
      <c r="I50" s="15" t="s">
        <v>505</v>
      </c>
      <c r="J50" s="15" t="s">
        <v>323</v>
      </c>
      <c r="K50" s="15" t="s">
        <v>334</v>
      </c>
      <c r="L50" s="2" t="s">
        <v>385</v>
      </c>
      <c r="M50" s="2" t="str">
        <f t="shared" si="3"/>
        <v xml:space="preserve">X </v>
      </c>
      <c r="N50" s="2" t="str">
        <f t="shared" si="4"/>
        <v xml:space="preserve"> Xn-suff</v>
      </c>
      <c r="O50" s="2">
        <f t="shared" si="2"/>
        <v>0</v>
      </c>
      <c r="P50" s="2" t="s">
        <v>490</v>
      </c>
      <c r="Q50" s="2">
        <v>0</v>
      </c>
      <c r="R50" s="2">
        <v>0</v>
      </c>
    </row>
    <row r="51" spans="1:18">
      <c r="A51" s="2">
        <v>50</v>
      </c>
      <c r="B51" s="2" t="s">
        <v>642</v>
      </c>
      <c r="C51" s="2" t="s">
        <v>6</v>
      </c>
      <c r="D51" s="24" t="s">
        <v>90</v>
      </c>
      <c r="E51" s="27" t="s">
        <v>91</v>
      </c>
      <c r="F51" s="12" t="s">
        <v>505</v>
      </c>
      <c r="G51" s="13" t="s">
        <v>323</v>
      </c>
      <c r="H51" s="12" t="s">
        <v>329</v>
      </c>
      <c r="I51" s="15" t="s">
        <v>505</v>
      </c>
      <c r="J51" s="15" t="s">
        <v>323</v>
      </c>
      <c r="K51" s="15" t="s">
        <v>330</v>
      </c>
      <c r="L51" s="2" t="s">
        <v>455</v>
      </c>
      <c r="M51" s="2" t="str">
        <f t="shared" si="3"/>
        <v xml:space="preserve">X </v>
      </c>
      <c r="N51" s="2" t="str">
        <f t="shared" si="4"/>
        <v xml:space="preserve"> Yv-suff</v>
      </c>
      <c r="O51" s="2">
        <f t="shared" si="2"/>
        <v>0</v>
      </c>
      <c r="P51" s="2" t="s">
        <v>490</v>
      </c>
      <c r="Q51" s="2">
        <v>0</v>
      </c>
      <c r="R51" s="2">
        <v>0</v>
      </c>
    </row>
    <row r="52" spans="1:18" ht="29.25">
      <c r="A52" s="2">
        <v>51</v>
      </c>
      <c r="B52" s="2" t="s">
        <v>8</v>
      </c>
      <c r="C52" s="2" t="s">
        <v>6</v>
      </c>
      <c r="D52" s="24" t="s">
        <v>92</v>
      </c>
      <c r="E52" s="27" t="s">
        <v>93</v>
      </c>
      <c r="F52" s="12" t="s">
        <v>5</v>
      </c>
      <c r="G52" s="13" t="s">
        <v>323</v>
      </c>
      <c r="H52" s="12" t="s">
        <v>337</v>
      </c>
      <c r="I52" s="15" t="s">
        <v>505</v>
      </c>
      <c r="J52" s="15" t="s">
        <v>323</v>
      </c>
      <c r="K52" s="15" t="s">
        <v>330</v>
      </c>
      <c r="L52" s="2" t="s">
        <v>388</v>
      </c>
      <c r="M52" s="2" t="str">
        <f t="shared" si="3"/>
        <v xml:space="preserve">Yn'Xv' </v>
      </c>
      <c r="N52" s="2" t="str">
        <f t="shared" si="4"/>
        <v xml:space="preserve"> Zv-suff</v>
      </c>
      <c r="O52" s="2">
        <f t="shared" si="2"/>
        <v>0</v>
      </c>
      <c r="P52" s="2" t="s">
        <v>494</v>
      </c>
      <c r="Q52" s="2">
        <v>0</v>
      </c>
      <c r="R52" s="2">
        <v>0</v>
      </c>
    </row>
    <row r="53" spans="1:18" ht="36">
      <c r="A53" s="2">
        <v>52</v>
      </c>
      <c r="B53" s="2" t="s">
        <v>8</v>
      </c>
      <c r="C53" s="2" t="s">
        <v>6</v>
      </c>
      <c r="D53" s="24" t="s">
        <v>94</v>
      </c>
      <c r="E53" s="27" t="s">
        <v>95</v>
      </c>
      <c r="F53" s="12" t="s">
        <v>506</v>
      </c>
      <c r="G53" s="13" t="s">
        <v>324</v>
      </c>
      <c r="H53" s="12" t="s">
        <v>329</v>
      </c>
      <c r="I53" s="15" t="s">
        <v>505</v>
      </c>
      <c r="J53" s="15" t="s">
        <v>324</v>
      </c>
      <c r="K53" s="15" t="s">
        <v>344</v>
      </c>
      <c r="L53" s="2" t="s">
        <v>455</v>
      </c>
      <c r="M53" s="2" t="str">
        <f t="shared" si="3"/>
        <v xml:space="preserve">X </v>
      </c>
      <c r="N53" s="2" t="str">
        <f t="shared" si="4"/>
        <v xml:space="preserve"> Yv-suff</v>
      </c>
      <c r="O53" s="2">
        <f t="shared" si="2"/>
        <v>0</v>
      </c>
      <c r="P53" s="2" t="s">
        <v>479</v>
      </c>
      <c r="Q53" s="2">
        <v>0</v>
      </c>
      <c r="R53" s="2">
        <v>0</v>
      </c>
    </row>
    <row r="54" spans="1:18" ht="36">
      <c r="A54" s="2">
        <v>53</v>
      </c>
      <c r="B54" s="2" t="s">
        <v>642</v>
      </c>
      <c r="C54" s="2" t="s">
        <v>6</v>
      </c>
      <c r="D54" s="24" t="s">
        <v>96</v>
      </c>
      <c r="E54" s="27" t="s">
        <v>97</v>
      </c>
      <c r="F54" s="12" t="s">
        <v>505</v>
      </c>
      <c r="G54" s="13" t="s">
        <v>324</v>
      </c>
      <c r="H54" s="12" t="s">
        <v>329</v>
      </c>
      <c r="I54" s="15" t="s">
        <v>505</v>
      </c>
      <c r="J54" s="15" t="s">
        <v>324</v>
      </c>
      <c r="K54" s="15" t="s">
        <v>333</v>
      </c>
      <c r="L54" s="2" t="s">
        <v>466</v>
      </c>
      <c r="M54" s="2" t="str">
        <f t="shared" si="3"/>
        <v xml:space="preserve">X(suff1)  </v>
      </c>
      <c r="N54" s="2" t="str">
        <f t="shared" si="4"/>
        <v xml:space="preserve"> Yn-suff1</v>
      </c>
      <c r="O54" s="2" t="str">
        <f t="shared" si="2"/>
        <v>(suff1)-suff1</v>
      </c>
      <c r="P54" s="2" t="s">
        <v>491</v>
      </c>
      <c r="Q54" s="2" t="s">
        <v>535</v>
      </c>
      <c r="R54" s="2">
        <v>1</v>
      </c>
    </row>
    <row r="55" spans="1:18" ht="36">
      <c r="A55" s="2">
        <v>54</v>
      </c>
      <c r="B55" s="2" t="s">
        <v>14</v>
      </c>
      <c r="C55" s="2" t="s">
        <v>6</v>
      </c>
      <c r="D55" s="24" t="s">
        <v>98</v>
      </c>
      <c r="E55" s="27" t="s">
        <v>99</v>
      </c>
      <c r="F55" s="12" t="s">
        <v>508</v>
      </c>
      <c r="G55" s="13" t="s">
        <v>323</v>
      </c>
      <c r="H55" s="12" t="s">
        <v>511</v>
      </c>
      <c r="I55" s="15" t="s">
        <v>65</v>
      </c>
      <c r="J55" s="15" t="s">
        <v>324</v>
      </c>
      <c r="K55" s="15" t="s">
        <v>373</v>
      </c>
      <c r="L55" s="2" t="s">
        <v>517</v>
      </c>
      <c r="M55" s="2" t="str">
        <f t="shared" si="3"/>
        <v xml:space="preserve">Xn-Ya </v>
      </c>
      <c r="N55" s="2" t="str">
        <f t="shared" si="4"/>
        <v xml:space="preserve"> Wn prep Zn</v>
      </c>
      <c r="O55" s="2">
        <f t="shared" si="2"/>
        <v>0</v>
      </c>
      <c r="P55" s="2" t="s">
        <v>524</v>
      </c>
      <c r="Q55" s="2">
        <v>0</v>
      </c>
      <c r="R55" s="2">
        <v>0</v>
      </c>
    </row>
    <row r="56" spans="1:18">
      <c r="A56" s="2">
        <v>55</v>
      </c>
      <c r="B56" s="2" t="s">
        <v>8</v>
      </c>
      <c r="C56" s="2" t="s">
        <v>6</v>
      </c>
      <c r="D56" s="24" t="s">
        <v>100</v>
      </c>
      <c r="E56" s="27" t="s">
        <v>101</v>
      </c>
      <c r="F56" s="12" t="s">
        <v>506</v>
      </c>
      <c r="G56" s="13" t="s">
        <v>323</v>
      </c>
      <c r="H56" s="12" t="s">
        <v>329</v>
      </c>
      <c r="I56" s="15" t="s">
        <v>505</v>
      </c>
      <c r="J56" s="15" t="s">
        <v>324</v>
      </c>
      <c r="K56" s="15" t="s">
        <v>359</v>
      </c>
      <c r="L56" s="2" t="s">
        <v>461</v>
      </c>
      <c r="M56" s="2" t="str">
        <f t="shared" si="3"/>
        <v xml:space="preserve">X(ot) </v>
      </c>
      <c r="N56" s="2" t="str">
        <f t="shared" si="4"/>
        <v xml:space="preserve"> Ya-suff</v>
      </c>
      <c r="O56" s="2">
        <f t="shared" si="2"/>
        <v>0</v>
      </c>
      <c r="P56" s="2" t="s">
        <v>499</v>
      </c>
      <c r="Q56" s="2">
        <v>0</v>
      </c>
      <c r="R56" s="2">
        <v>1</v>
      </c>
    </row>
    <row r="57" spans="1:18" ht="29.25">
      <c r="A57" s="2">
        <v>56</v>
      </c>
      <c r="B57" s="2" t="s">
        <v>14</v>
      </c>
      <c r="C57" s="2" t="s">
        <v>6</v>
      </c>
      <c r="D57" s="24" t="s">
        <v>102</v>
      </c>
      <c r="E57" s="27" t="s">
        <v>103</v>
      </c>
      <c r="F57" s="12" t="s">
        <v>505</v>
      </c>
      <c r="G57" s="13" t="s">
        <v>323</v>
      </c>
      <c r="H57" s="12" t="s">
        <v>334</v>
      </c>
      <c r="I57" s="15" t="s">
        <v>508</v>
      </c>
      <c r="J57" s="15" t="s">
        <v>325</v>
      </c>
      <c r="K57" s="15" t="s">
        <v>318</v>
      </c>
      <c r="L57" s="2" t="s">
        <v>435</v>
      </c>
      <c r="M57" s="2" t="str">
        <f t="shared" si="3"/>
        <v xml:space="preserve">Xn-suff </v>
      </c>
      <c r="N57" s="2" t="str">
        <f t="shared" si="4"/>
        <v xml:space="preserve"> Yv-Zn</v>
      </c>
      <c r="O57" s="2">
        <f t="shared" si="2"/>
        <v>0</v>
      </c>
      <c r="P57" s="2" t="s">
        <v>525</v>
      </c>
      <c r="Q57" s="2">
        <v>0</v>
      </c>
      <c r="R57" s="2">
        <v>0</v>
      </c>
    </row>
    <row r="58" spans="1:18">
      <c r="A58" s="2">
        <v>57</v>
      </c>
      <c r="B58" s="2" t="s">
        <v>8</v>
      </c>
      <c r="C58" s="2" t="s">
        <v>6</v>
      </c>
      <c r="D58" s="24" t="s">
        <v>102</v>
      </c>
      <c r="E58" s="27" t="s">
        <v>104</v>
      </c>
      <c r="F58" s="12" t="s">
        <v>505</v>
      </c>
      <c r="G58" s="13" t="s">
        <v>323</v>
      </c>
      <c r="H58" s="12" t="s">
        <v>334</v>
      </c>
      <c r="I58" s="15" t="s">
        <v>508</v>
      </c>
      <c r="J58" s="15" t="s">
        <v>325</v>
      </c>
      <c r="K58" s="15" t="s">
        <v>335</v>
      </c>
      <c r="L58" s="2" t="s">
        <v>437</v>
      </c>
      <c r="M58" s="2" t="str">
        <f t="shared" si="3"/>
        <v xml:space="preserve">Xn-suff </v>
      </c>
      <c r="N58" s="2" t="str">
        <f t="shared" si="4"/>
        <v xml:space="preserve"> Yn-Zn</v>
      </c>
      <c r="O58" s="2">
        <f t="shared" si="2"/>
        <v>0</v>
      </c>
      <c r="P58" s="2" t="s">
        <v>471</v>
      </c>
      <c r="Q58" s="2">
        <v>0</v>
      </c>
      <c r="R58" s="2">
        <v>0</v>
      </c>
    </row>
    <row r="59" spans="1:18" ht="29.25">
      <c r="A59" s="2">
        <v>58</v>
      </c>
      <c r="B59" s="2" t="s">
        <v>642</v>
      </c>
      <c r="C59" s="2" t="s">
        <v>6</v>
      </c>
      <c r="D59" s="24" t="s">
        <v>105</v>
      </c>
      <c r="E59" s="27" t="s">
        <v>106</v>
      </c>
      <c r="F59" s="12" t="s">
        <v>508</v>
      </c>
      <c r="G59" s="13" t="s">
        <v>323</v>
      </c>
      <c r="H59" s="12" t="s">
        <v>318</v>
      </c>
      <c r="I59" s="15" t="s">
        <v>508</v>
      </c>
      <c r="J59" s="15" t="s">
        <v>325</v>
      </c>
      <c r="K59" s="15" t="s">
        <v>512</v>
      </c>
      <c r="L59" s="2" t="s">
        <v>516</v>
      </c>
      <c r="M59" s="2" t="str">
        <f t="shared" si="3"/>
        <v xml:space="preserve">Xv-Yn </v>
      </c>
      <c r="N59" s="2" t="str">
        <f t="shared" si="4"/>
        <v xml:space="preserve"> Zn-Yn  ou Xv-Yn -&gt; Za-Yn</v>
      </c>
      <c r="O59" s="2" t="str">
        <f t="shared" si="2"/>
        <v>Xv</v>
      </c>
      <c r="P59" s="2" t="s">
        <v>479</v>
      </c>
      <c r="Q59" s="2" t="s">
        <v>531</v>
      </c>
      <c r="R59" s="2" t="s">
        <v>626</v>
      </c>
    </row>
    <row r="60" spans="1:18" ht="36">
      <c r="A60" s="2">
        <v>59</v>
      </c>
      <c r="B60" s="3" t="s">
        <v>26</v>
      </c>
      <c r="C60" s="2" t="s">
        <v>6</v>
      </c>
      <c r="D60" s="24" t="s">
        <v>107</v>
      </c>
      <c r="E60" s="27" t="s">
        <v>108</v>
      </c>
      <c r="F60" s="12" t="s">
        <v>505</v>
      </c>
      <c r="G60" s="13" t="s">
        <v>323</v>
      </c>
      <c r="H60" s="12" t="s">
        <v>338</v>
      </c>
      <c r="I60" s="15" t="s">
        <v>508</v>
      </c>
      <c r="J60" s="15" t="s">
        <v>323</v>
      </c>
      <c r="K60" s="15" t="s">
        <v>318</v>
      </c>
      <c r="L60" s="2" t="s">
        <v>437</v>
      </c>
      <c r="M60" s="2" t="str">
        <f t="shared" si="3"/>
        <v xml:space="preserve">Xn-suff </v>
      </c>
      <c r="N60" s="2" t="str">
        <f t="shared" si="4"/>
        <v xml:space="preserve"> Yn-Zn</v>
      </c>
      <c r="O60" s="2">
        <f t="shared" si="2"/>
        <v>0</v>
      </c>
      <c r="P60" s="2" t="s">
        <v>525</v>
      </c>
      <c r="Q60" s="2">
        <v>0</v>
      </c>
      <c r="R60" s="2">
        <v>0</v>
      </c>
    </row>
    <row r="61" spans="1:18" ht="36">
      <c r="A61" s="2">
        <v>60</v>
      </c>
      <c r="B61" s="3" t="s">
        <v>109</v>
      </c>
      <c r="C61" s="2" t="s">
        <v>6</v>
      </c>
      <c r="D61" s="24" t="s">
        <v>107</v>
      </c>
      <c r="E61" s="27" t="s">
        <v>110</v>
      </c>
      <c r="F61" s="12" t="s">
        <v>505</v>
      </c>
      <c r="G61" s="13" t="s">
        <v>323</v>
      </c>
      <c r="H61" s="12" t="s">
        <v>330</v>
      </c>
      <c r="I61" s="15" t="s">
        <v>508</v>
      </c>
      <c r="J61" s="15" t="s">
        <v>325</v>
      </c>
      <c r="K61" s="15" t="s">
        <v>318</v>
      </c>
      <c r="L61" s="2" t="s">
        <v>519</v>
      </c>
      <c r="M61" s="2" t="str">
        <f t="shared" si="3"/>
        <v xml:space="preserve">(dé)Xn v-suff </v>
      </c>
      <c r="N61" s="2" t="str">
        <f t="shared" si="4"/>
        <v xml:space="preserve"> Yn-Xn</v>
      </c>
      <c r="O61" s="2" t="str">
        <f t="shared" si="2"/>
        <v>Xn</v>
      </c>
      <c r="P61" s="2" t="s">
        <v>472</v>
      </c>
      <c r="Q61" s="2">
        <v>0</v>
      </c>
      <c r="R61" s="2" t="s">
        <v>602</v>
      </c>
    </row>
    <row r="62" spans="1:18" ht="36">
      <c r="A62" s="2">
        <v>61</v>
      </c>
      <c r="B62" s="3" t="s">
        <v>111</v>
      </c>
      <c r="C62" s="2" t="s">
        <v>6</v>
      </c>
      <c r="D62" s="24" t="s">
        <v>107</v>
      </c>
      <c r="E62" s="27" t="s">
        <v>112</v>
      </c>
      <c r="F62" s="12" t="s">
        <v>505</v>
      </c>
      <c r="G62" s="13" t="s">
        <v>323</v>
      </c>
      <c r="H62" s="12" t="s">
        <v>338</v>
      </c>
      <c r="I62" s="15" t="s">
        <v>508</v>
      </c>
      <c r="J62" s="15" t="s">
        <v>325</v>
      </c>
      <c r="K62" s="15" t="s">
        <v>318</v>
      </c>
      <c r="L62" s="2" t="s">
        <v>437</v>
      </c>
      <c r="M62" s="2" t="str">
        <f t="shared" si="3"/>
        <v xml:space="preserve">Xn-suff </v>
      </c>
      <c r="N62" s="2" t="str">
        <f t="shared" si="4"/>
        <v xml:space="preserve"> Yn-Zn</v>
      </c>
      <c r="O62" s="2">
        <f t="shared" si="2"/>
        <v>0</v>
      </c>
      <c r="P62" s="2" t="s">
        <v>525</v>
      </c>
      <c r="Q62" s="2">
        <v>0</v>
      </c>
      <c r="R62" s="2">
        <v>0</v>
      </c>
    </row>
    <row r="63" spans="1:18">
      <c r="A63" s="2">
        <v>62</v>
      </c>
      <c r="B63" s="2" t="s">
        <v>642</v>
      </c>
      <c r="C63" s="2" t="s">
        <v>6</v>
      </c>
      <c r="D63" s="24" t="s">
        <v>113</v>
      </c>
      <c r="E63" s="27" t="s">
        <v>114</v>
      </c>
      <c r="F63" s="12" t="s">
        <v>506</v>
      </c>
      <c r="G63" s="13" t="s">
        <v>324</v>
      </c>
      <c r="H63" s="12" t="s">
        <v>329</v>
      </c>
      <c r="I63" s="15" t="s">
        <v>506</v>
      </c>
      <c r="J63" s="15" t="s">
        <v>324</v>
      </c>
      <c r="K63" s="15" t="s">
        <v>329</v>
      </c>
      <c r="L63" s="2" t="s">
        <v>387</v>
      </c>
      <c r="M63" s="2" t="str">
        <f t="shared" si="3"/>
        <v xml:space="preserve">X </v>
      </c>
      <c r="N63" s="2" t="str">
        <f t="shared" si="4"/>
        <v xml:space="preserve"> Y </v>
      </c>
      <c r="O63" s="2">
        <f t="shared" si="2"/>
        <v>0</v>
      </c>
      <c r="P63" s="2" t="s">
        <v>484</v>
      </c>
      <c r="Q63" s="2">
        <v>0</v>
      </c>
      <c r="R63" s="2">
        <v>1</v>
      </c>
    </row>
    <row r="64" spans="1:18" ht="36">
      <c r="A64" s="2">
        <v>63</v>
      </c>
      <c r="B64" s="2" t="s">
        <v>14</v>
      </c>
      <c r="C64" s="2" t="s">
        <v>6</v>
      </c>
      <c r="D64" s="24" t="s">
        <v>115</v>
      </c>
      <c r="E64" s="27" t="s">
        <v>116</v>
      </c>
      <c r="F64" s="12" t="s">
        <v>506</v>
      </c>
      <c r="G64" s="13" t="s">
        <v>323</v>
      </c>
      <c r="H64" s="12" t="s">
        <v>329</v>
      </c>
      <c r="I64" s="15" t="s">
        <v>508</v>
      </c>
      <c r="J64" s="15" t="s">
        <v>325</v>
      </c>
      <c r="K64" s="15" t="s">
        <v>318</v>
      </c>
      <c r="L64" s="2" t="s">
        <v>450</v>
      </c>
      <c r="M64" s="2" t="str">
        <f t="shared" si="3"/>
        <v xml:space="preserve">X </v>
      </c>
      <c r="N64" s="2" t="str">
        <f t="shared" si="4"/>
        <v xml:space="preserve"> Yv-Zn</v>
      </c>
      <c r="O64" s="2">
        <f t="shared" si="2"/>
        <v>0</v>
      </c>
      <c r="P64" s="2" t="s">
        <v>525</v>
      </c>
      <c r="Q64" s="2">
        <v>0</v>
      </c>
      <c r="R64" s="2">
        <v>0</v>
      </c>
    </row>
    <row r="65" spans="1:18" ht="29.25">
      <c r="A65" s="2">
        <v>64</v>
      </c>
      <c r="B65" s="2" t="s">
        <v>642</v>
      </c>
      <c r="C65" s="2" t="s">
        <v>6</v>
      </c>
      <c r="D65" s="24" t="s">
        <v>117</v>
      </c>
      <c r="E65" s="27" t="s">
        <v>118</v>
      </c>
      <c r="F65" s="12" t="s">
        <v>505</v>
      </c>
      <c r="G65" s="13" t="s">
        <v>323</v>
      </c>
      <c r="H65" s="12" t="s">
        <v>309</v>
      </c>
      <c r="I65" s="15" t="s">
        <v>505</v>
      </c>
      <c r="J65" s="15" t="s">
        <v>324</v>
      </c>
      <c r="K65" s="15" t="s">
        <v>333</v>
      </c>
      <c r="L65" s="2" t="s">
        <v>412</v>
      </c>
      <c r="M65" s="2" t="str">
        <f t="shared" si="3"/>
        <v xml:space="preserve">(é)Xn v-suff1 </v>
      </c>
      <c r="N65" s="2" t="str">
        <f t="shared" si="4"/>
        <v xml:space="preserve"> Xn-suff2</v>
      </c>
      <c r="O65" s="2" t="str">
        <f t="shared" si="2"/>
        <v>Xn</v>
      </c>
      <c r="P65" s="2" t="s">
        <v>479</v>
      </c>
      <c r="Q65" s="2">
        <v>0</v>
      </c>
      <c r="R65" s="2" t="s">
        <v>603</v>
      </c>
    </row>
    <row r="66" spans="1:18">
      <c r="A66" s="2">
        <v>65</v>
      </c>
      <c r="B66" s="2" t="s">
        <v>642</v>
      </c>
      <c r="C66" s="2" t="s">
        <v>6</v>
      </c>
      <c r="D66" s="24" t="s">
        <v>22</v>
      </c>
      <c r="E66" s="27" t="s">
        <v>119</v>
      </c>
      <c r="F66" s="12" t="s">
        <v>506</v>
      </c>
      <c r="G66" s="13" t="s">
        <v>323</v>
      </c>
      <c r="H66" s="12" t="s">
        <v>329</v>
      </c>
      <c r="I66" s="15" t="s">
        <v>505</v>
      </c>
      <c r="J66" s="15" t="s">
        <v>323</v>
      </c>
      <c r="K66" s="15" t="s">
        <v>309</v>
      </c>
      <c r="L66" s="2" t="s">
        <v>594</v>
      </c>
      <c r="M66" s="2" t="str">
        <f t="shared" ref="M66:M97" si="5">_xlfn.TEXTBEFORE(L66,"-&gt;")</f>
        <v xml:space="preserve">Xn(suff1) </v>
      </c>
      <c r="N66" s="2" t="str">
        <f t="shared" ref="N66:N97" si="6">_xlfn.TEXTAFTER(L66,"-&gt;")</f>
        <v xml:space="preserve"> Yv-suff1</v>
      </c>
      <c r="O66" s="2" t="str">
        <f t="shared" si="2"/>
        <v>(suff1)-suff1</v>
      </c>
      <c r="P66" s="2" t="s">
        <v>479</v>
      </c>
      <c r="Q66" s="2">
        <v>0</v>
      </c>
      <c r="R66" s="2">
        <v>1</v>
      </c>
    </row>
    <row r="67" spans="1:18" ht="29.25">
      <c r="A67" s="2">
        <v>66</v>
      </c>
      <c r="B67" s="2" t="s">
        <v>14</v>
      </c>
      <c r="C67" s="2" t="s">
        <v>6</v>
      </c>
      <c r="D67" s="24" t="s">
        <v>120</v>
      </c>
      <c r="E67" s="27" t="s">
        <v>121</v>
      </c>
      <c r="F67" s="12" t="s">
        <v>505</v>
      </c>
      <c r="G67" s="13" t="s">
        <v>324</v>
      </c>
      <c r="H67" s="12" t="s">
        <v>310</v>
      </c>
      <c r="I67" s="15" t="s">
        <v>505</v>
      </c>
      <c r="J67" s="15" t="s">
        <v>324</v>
      </c>
      <c r="K67" s="15" t="s">
        <v>333</v>
      </c>
      <c r="L67" s="2" t="s">
        <v>426</v>
      </c>
      <c r="M67" s="2" t="str">
        <f t="shared" si="5"/>
        <v xml:space="preserve">Xn-suff1 </v>
      </c>
      <c r="N67" s="2" t="str">
        <f t="shared" si="6"/>
        <v xml:space="preserve"> Xn-suff2</v>
      </c>
      <c r="O67" s="2" t="str">
        <f t="shared" ref="O67:O130" si="7" xml:space="preserve"> IFERROR(IF(AND(SEARCH("(suff1)",M67),SEARCH("suff1",N67)),"(suff1)-suff1",0),IFERROR(IF(AND(SEARCH("suff1",M67),SEARCH("(suff1)",N67)),"suff1-(suff1)",0),IFERROR(IF(AND(SEARCH("Xn",M67),SEARCH("Xn",N67)),"Xn",0),IFERROR(IF(AND(SEARCH("suff1",M67),SEARCH("suff1",N67)),"suff1",0),IFERROR(IF(AND(SEARCH("pref1",M67),SEARCH("pref1",N67)),"pref1",0),IFERROR(IF(AND(SEARCH("Xv",M67),SEARCH("Xv",N67)),"Xv",0),IFERROR(IF(AND(SEARCH("Xa",M67),SEARCH("Xa",N67)),"Xa",0),IFERROR(IF(AND(SEARCH("Yn",M67),SEARCH("Yn",N67)),"Yn",0),IFERROR(IF(AND(SEARCH("Yv",M67),SEARCH("Yv",N67)),"Yv",0),0)))))))))</f>
        <v>Xn</v>
      </c>
      <c r="P67" s="2" t="s">
        <v>479</v>
      </c>
      <c r="Q67" s="2" t="s">
        <v>536</v>
      </c>
      <c r="R67" s="2" t="s">
        <v>604</v>
      </c>
    </row>
    <row r="68" spans="1:18" ht="36">
      <c r="A68" s="2">
        <v>67</v>
      </c>
      <c r="B68" s="2" t="s">
        <v>122</v>
      </c>
      <c r="C68" s="2" t="s">
        <v>6</v>
      </c>
      <c r="D68" s="24" t="s">
        <v>123</v>
      </c>
      <c r="E68" s="27" t="s">
        <v>124</v>
      </c>
      <c r="F68" s="12" t="s">
        <v>506</v>
      </c>
      <c r="G68" s="13" t="s">
        <v>324</v>
      </c>
      <c r="H68" s="12" t="s">
        <v>329</v>
      </c>
      <c r="I68" s="15" t="s">
        <v>508</v>
      </c>
      <c r="J68" s="15" t="s">
        <v>323</v>
      </c>
      <c r="K68" s="15" t="s">
        <v>318</v>
      </c>
      <c r="L68" s="2" t="s">
        <v>450</v>
      </c>
      <c r="M68" s="2" t="str">
        <f t="shared" si="5"/>
        <v xml:space="preserve">X </v>
      </c>
      <c r="N68" s="2" t="str">
        <f t="shared" si="6"/>
        <v xml:space="preserve"> Yv-Zn</v>
      </c>
      <c r="O68" s="2">
        <f t="shared" si="7"/>
        <v>0</v>
      </c>
      <c r="P68" s="2" t="s">
        <v>525</v>
      </c>
      <c r="Q68" s="2">
        <v>0</v>
      </c>
      <c r="R68" s="2">
        <v>0</v>
      </c>
    </row>
    <row r="69" spans="1:18" ht="29.25">
      <c r="A69" s="2">
        <v>68</v>
      </c>
      <c r="B69" s="2" t="s">
        <v>642</v>
      </c>
      <c r="C69" s="2" t="s">
        <v>12</v>
      </c>
      <c r="D69" s="24" t="s">
        <v>125</v>
      </c>
      <c r="E69" s="27" t="s">
        <v>126</v>
      </c>
      <c r="F69" s="12" t="s">
        <v>320</v>
      </c>
      <c r="G69" s="13" t="s">
        <v>324</v>
      </c>
      <c r="H69" s="12" t="s">
        <v>331</v>
      </c>
      <c r="I69" s="15" t="s">
        <v>506</v>
      </c>
      <c r="J69" s="15" t="s">
        <v>324</v>
      </c>
      <c r="K69" s="15" t="s">
        <v>329</v>
      </c>
      <c r="L69" s="2" t="s">
        <v>420</v>
      </c>
      <c r="M69" s="2" t="str">
        <f t="shared" si="5"/>
        <v xml:space="preserve">Xv </v>
      </c>
      <c r="N69" s="2" t="str">
        <f t="shared" si="6"/>
        <v xml:space="preserve"> Y </v>
      </c>
      <c r="O69" s="2">
        <f t="shared" si="7"/>
        <v>0</v>
      </c>
      <c r="P69" s="2" t="s">
        <v>479</v>
      </c>
      <c r="Q69" s="2">
        <v>0</v>
      </c>
      <c r="R69" s="2">
        <v>0</v>
      </c>
    </row>
    <row r="70" spans="1:18" ht="29.25">
      <c r="A70" s="2">
        <v>69</v>
      </c>
      <c r="B70" s="2" t="s">
        <v>74</v>
      </c>
      <c r="C70" s="2" t="s">
        <v>6</v>
      </c>
      <c r="D70" s="24" t="s">
        <v>127</v>
      </c>
      <c r="E70" s="27" t="s">
        <v>129</v>
      </c>
      <c r="F70" s="12" t="s">
        <v>508</v>
      </c>
      <c r="G70" s="13" t="s">
        <v>323</v>
      </c>
      <c r="H70" s="12" t="s">
        <v>318</v>
      </c>
      <c r="I70" s="15" t="s">
        <v>508</v>
      </c>
      <c r="J70" s="15" t="s">
        <v>323</v>
      </c>
      <c r="K70" s="15" t="s">
        <v>318</v>
      </c>
      <c r="L70" s="2" t="s">
        <v>406</v>
      </c>
      <c r="M70" s="2" t="str">
        <f t="shared" si="5"/>
        <v xml:space="preserve">Xv-Yn </v>
      </c>
      <c r="N70" s="2" t="str">
        <f t="shared" si="6"/>
        <v xml:space="preserve"> Wv-Yn</v>
      </c>
      <c r="O70" s="2" t="str">
        <f t="shared" si="7"/>
        <v>Yn</v>
      </c>
      <c r="P70" s="2" t="s">
        <v>475</v>
      </c>
      <c r="Q70" s="2" t="s">
        <v>531</v>
      </c>
      <c r="R70" s="2" t="s">
        <v>637</v>
      </c>
    </row>
    <row r="71" spans="1:18" ht="29.25">
      <c r="A71" s="2">
        <v>70</v>
      </c>
      <c r="B71" s="2" t="s">
        <v>52</v>
      </c>
      <c r="C71" s="2" t="s">
        <v>6</v>
      </c>
      <c r="D71" s="24" t="s">
        <v>127</v>
      </c>
      <c r="E71" s="27" t="s">
        <v>128</v>
      </c>
      <c r="F71" s="12" t="s">
        <v>508</v>
      </c>
      <c r="G71" s="13" t="s">
        <v>323</v>
      </c>
      <c r="H71" s="12" t="s">
        <v>318</v>
      </c>
      <c r="I71" s="15" t="s">
        <v>508</v>
      </c>
      <c r="J71" s="15" t="s">
        <v>325</v>
      </c>
      <c r="K71" s="15" t="s">
        <v>318</v>
      </c>
      <c r="L71" s="2" t="s">
        <v>405</v>
      </c>
      <c r="M71" s="2" t="str">
        <f t="shared" si="5"/>
        <v xml:space="preserve">Xv-Yn </v>
      </c>
      <c r="N71" s="2" t="str">
        <f t="shared" si="6"/>
        <v xml:space="preserve"> Wv-Zn</v>
      </c>
      <c r="O71" s="2">
        <f t="shared" si="7"/>
        <v>0</v>
      </c>
      <c r="P71" s="2" t="s">
        <v>528</v>
      </c>
      <c r="Q71" s="2" t="s">
        <v>531</v>
      </c>
      <c r="R71" s="2">
        <v>1</v>
      </c>
    </row>
    <row r="72" spans="1:18">
      <c r="A72" s="2">
        <v>71</v>
      </c>
      <c r="B72" s="2" t="s">
        <v>642</v>
      </c>
      <c r="C72" s="2" t="s">
        <v>6</v>
      </c>
      <c r="D72" s="24" t="s">
        <v>130</v>
      </c>
      <c r="E72" s="27" t="s">
        <v>544</v>
      </c>
      <c r="F72" s="12" t="s">
        <v>320</v>
      </c>
      <c r="G72" s="13" t="s">
        <v>323</v>
      </c>
      <c r="H72" s="12" t="s">
        <v>331</v>
      </c>
      <c r="I72" s="15" t="s">
        <v>506</v>
      </c>
      <c r="J72" s="15" t="s">
        <v>323</v>
      </c>
      <c r="K72" s="15" t="s">
        <v>334</v>
      </c>
      <c r="L72" s="2" t="s">
        <v>419</v>
      </c>
      <c r="M72" s="2" t="str">
        <f t="shared" si="5"/>
        <v xml:space="preserve">Xv </v>
      </c>
      <c r="N72" s="2" t="str">
        <f t="shared" si="6"/>
        <v xml:space="preserve"> Yn-suff</v>
      </c>
      <c r="O72" s="2">
        <f t="shared" si="7"/>
        <v>0</v>
      </c>
      <c r="P72" s="2" t="s">
        <v>479</v>
      </c>
      <c r="Q72" s="2">
        <v>0</v>
      </c>
      <c r="R72" s="2">
        <v>0</v>
      </c>
    </row>
    <row r="73" spans="1:18" ht="29.25">
      <c r="A73" s="2">
        <v>72</v>
      </c>
      <c r="B73" s="3" t="s">
        <v>14</v>
      </c>
      <c r="C73" s="2" t="s">
        <v>6</v>
      </c>
      <c r="D73" s="24" t="s">
        <v>131</v>
      </c>
      <c r="E73" s="27" t="s">
        <v>132</v>
      </c>
      <c r="F73" s="12" t="s">
        <v>505</v>
      </c>
      <c r="G73" s="13" t="s">
        <v>323</v>
      </c>
      <c r="H73" s="12" t="s">
        <v>329</v>
      </c>
      <c r="I73" s="15" t="s">
        <v>508</v>
      </c>
      <c r="J73" s="15" t="s">
        <v>323</v>
      </c>
      <c r="K73" s="15" t="s">
        <v>318</v>
      </c>
      <c r="L73" s="2" t="s">
        <v>450</v>
      </c>
      <c r="M73" s="2" t="str">
        <f t="shared" si="5"/>
        <v xml:space="preserve">X </v>
      </c>
      <c r="N73" s="2" t="str">
        <f t="shared" si="6"/>
        <v xml:space="preserve"> Yv-Zn</v>
      </c>
      <c r="O73" s="2">
        <f t="shared" si="7"/>
        <v>0</v>
      </c>
      <c r="P73" s="2" t="s">
        <v>525</v>
      </c>
      <c r="Q73" s="2">
        <v>0</v>
      </c>
      <c r="R73" s="2">
        <v>0</v>
      </c>
    </row>
    <row r="74" spans="1:18" ht="36">
      <c r="A74" s="2">
        <v>73</v>
      </c>
      <c r="B74" s="3" t="s">
        <v>14</v>
      </c>
      <c r="C74" s="2" t="s">
        <v>6</v>
      </c>
      <c r="D74" s="24" t="s">
        <v>131</v>
      </c>
      <c r="E74" s="27" t="s">
        <v>133</v>
      </c>
      <c r="F74" s="12" t="s">
        <v>505</v>
      </c>
      <c r="G74" s="13" t="s">
        <v>323</v>
      </c>
      <c r="H74" s="12" t="s">
        <v>329</v>
      </c>
      <c r="I74" s="15" t="s">
        <v>508</v>
      </c>
      <c r="J74" s="15" t="s">
        <v>323</v>
      </c>
      <c r="K74" s="15" t="s">
        <v>318</v>
      </c>
      <c r="L74" s="2" t="s">
        <v>450</v>
      </c>
      <c r="M74" s="2" t="str">
        <f t="shared" si="5"/>
        <v xml:space="preserve">X </v>
      </c>
      <c r="N74" s="2" t="str">
        <f t="shared" si="6"/>
        <v xml:space="preserve"> Yv-Zn</v>
      </c>
      <c r="O74" s="2">
        <f t="shared" si="7"/>
        <v>0</v>
      </c>
      <c r="P74" s="2" t="s">
        <v>525</v>
      </c>
      <c r="Q74" s="2">
        <v>0</v>
      </c>
      <c r="R74" s="2">
        <v>0</v>
      </c>
    </row>
    <row r="75" spans="1:18" ht="36">
      <c r="A75" s="2">
        <v>74</v>
      </c>
      <c r="B75" s="2" t="s">
        <v>642</v>
      </c>
      <c r="C75" s="2" t="s">
        <v>6</v>
      </c>
      <c r="D75" s="24" t="s">
        <v>134</v>
      </c>
      <c r="E75" s="27" t="s">
        <v>553</v>
      </c>
      <c r="F75" s="12" t="s">
        <v>505</v>
      </c>
      <c r="G75" s="13" t="s">
        <v>323</v>
      </c>
      <c r="H75" s="12" t="s">
        <v>340</v>
      </c>
      <c r="I75" s="15" t="s">
        <v>505</v>
      </c>
      <c r="J75" s="15" t="s">
        <v>323</v>
      </c>
      <c r="K75" s="15" t="s">
        <v>340</v>
      </c>
      <c r="L75" s="2" t="s">
        <v>410</v>
      </c>
      <c r="M75" s="2" t="str">
        <f t="shared" si="5"/>
        <v xml:space="preserve">(é)Xv-suff1 </v>
      </c>
      <c r="N75" s="2" t="str">
        <f t="shared" si="6"/>
        <v xml:space="preserve"> (é)Yv-suff1</v>
      </c>
      <c r="O75" s="2" t="str">
        <f t="shared" si="7"/>
        <v>suff1</v>
      </c>
      <c r="P75" s="2" t="s">
        <v>479</v>
      </c>
      <c r="Q75" s="2" t="s">
        <v>537</v>
      </c>
      <c r="R75" s="2" t="s">
        <v>597</v>
      </c>
    </row>
    <row r="76" spans="1:18" ht="29.25">
      <c r="A76" s="2">
        <v>75</v>
      </c>
      <c r="B76" s="2" t="s">
        <v>74</v>
      </c>
      <c r="C76" s="2" t="s">
        <v>6</v>
      </c>
      <c r="D76" s="24" t="s">
        <v>134</v>
      </c>
      <c r="E76" s="27" t="s">
        <v>135</v>
      </c>
      <c r="F76" s="12" t="s">
        <v>505</v>
      </c>
      <c r="G76" s="13" t="s">
        <v>323</v>
      </c>
      <c r="H76" s="12" t="s">
        <v>340</v>
      </c>
      <c r="I76" s="15" t="s">
        <v>508</v>
      </c>
      <c r="J76" s="15" t="s">
        <v>325</v>
      </c>
      <c r="K76" s="15" t="s">
        <v>335</v>
      </c>
      <c r="L76" s="2" t="s">
        <v>416</v>
      </c>
      <c r="M76" s="2" t="str">
        <f t="shared" si="5"/>
        <v xml:space="preserve">(é)Xn v-suff </v>
      </c>
      <c r="N76" s="2" t="str">
        <f t="shared" si="6"/>
        <v xml:space="preserve"> Yn-Xn</v>
      </c>
      <c r="O76" s="2" t="str">
        <f t="shared" si="7"/>
        <v>Xn</v>
      </c>
      <c r="P76" s="2" t="s">
        <v>479</v>
      </c>
      <c r="Q76" s="2">
        <v>0</v>
      </c>
      <c r="R76" s="2" t="s">
        <v>633</v>
      </c>
    </row>
    <row r="77" spans="1:18" ht="29.25">
      <c r="A77" s="2">
        <v>76</v>
      </c>
      <c r="B77" s="2" t="s">
        <v>642</v>
      </c>
      <c r="C77" s="2" t="s">
        <v>6</v>
      </c>
      <c r="D77" s="24" t="s">
        <v>134</v>
      </c>
      <c r="E77" s="27" t="s">
        <v>136</v>
      </c>
      <c r="F77" s="12" t="s">
        <v>505</v>
      </c>
      <c r="G77" s="13" t="s">
        <v>323</v>
      </c>
      <c r="H77" s="12" t="s">
        <v>340</v>
      </c>
      <c r="I77" s="15" t="s">
        <v>505</v>
      </c>
      <c r="J77" s="15" t="s">
        <v>323</v>
      </c>
      <c r="K77" s="15" t="s">
        <v>330</v>
      </c>
      <c r="L77" s="2" t="s">
        <v>463</v>
      </c>
      <c r="M77" s="2" t="str">
        <f t="shared" si="5"/>
        <v xml:space="preserve">(é)Xn v-suff1 </v>
      </c>
      <c r="N77" s="2" t="str">
        <f t="shared" si="6"/>
        <v xml:space="preserve"> Xn(il) v-suff2</v>
      </c>
      <c r="O77" s="2" t="str">
        <f t="shared" si="7"/>
        <v>Xn</v>
      </c>
      <c r="P77" s="2" t="s">
        <v>483</v>
      </c>
      <c r="Q77" s="2">
        <v>0</v>
      </c>
      <c r="R77" s="2" t="s">
        <v>622</v>
      </c>
    </row>
    <row r="78" spans="1:18" ht="36">
      <c r="A78" s="2">
        <v>77</v>
      </c>
      <c r="B78" s="2" t="s">
        <v>52</v>
      </c>
      <c r="C78" s="2" t="s">
        <v>6</v>
      </c>
      <c r="D78" s="24" t="s">
        <v>137</v>
      </c>
      <c r="E78" s="27" t="s">
        <v>124</v>
      </c>
      <c r="F78" s="12" t="s">
        <v>506</v>
      </c>
      <c r="G78" s="13" t="s">
        <v>323</v>
      </c>
      <c r="H78" s="12" t="s">
        <v>329</v>
      </c>
      <c r="I78" s="15" t="s">
        <v>508</v>
      </c>
      <c r="J78" s="15" t="s">
        <v>325</v>
      </c>
      <c r="K78" s="15" t="s">
        <v>318</v>
      </c>
      <c r="L78" s="2" t="s">
        <v>450</v>
      </c>
      <c r="M78" s="2" t="str">
        <f t="shared" si="5"/>
        <v xml:space="preserve">X </v>
      </c>
      <c r="N78" s="2" t="str">
        <f t="shared" si="6"/>
        <v xml:space="preserve"> Yv-Zn</v>
      </c>
      <c r="O78" s="2">
        <f t="shared" si="7"/>
        <v>0</v>
      </c>
      <c r="P78" s="2" t="s">
        <v>525</v>
      </c>
      <c r="Q78" s="2">
        <v>0</v>
      </c>
      <c r="R78" s="2">
        <v>0</v>
      </c>
    </row>
    <row r="79" spans="1:18" ht="36">
      <c r="A79" s="2">
        <v>78</v>
      </c>
      <c r="B79" s="2" t="s">
        <v>138</v>
      </c>
      <c r="C79" s="2" t="s">
        <v>6</v>
      </c>
      <c r="D79" s="24" t="s">
        <v>137</v>
      </c>
      <c r="E79" s="27" t="s">
        <v>139</v>
      </c>
      <c r="F79" s="12" t="s">
        <v>506</v>
      </c>
      <c r="G79" s="13" t="s">
        <v>323</v>
      </c>
      <c r="H79" s="12" t="s">
        <v>329</v>
      </c>
      <c r="I79" s="15" t="s">
        <v>65</v>
      </c>
      <c r="J79" s="15" t="s">
        <v>324</v>
      </c>
      <c r="K79" s="15" t="s">
        <v>376</v>
      </c>
      <c r="L79" s="2" t="s">
        <v>451</v>
      </c>
      <c r="M79" s="2" t="str">
        <f t="shared" si="5"/>
        <v xml:space="preserve">X </v>
      </c>
      <c r="N79" s="2" t="str">
        <f t="shared" si="6"/>
        <v xml:space="preserve"> Yn prep Zv</v>
      </c>
      <c r="O79" s="2">
        <f t="shared" si="7"/>
        <v>0</v>
      </c>
      <c r="P79" s="2" t="s">
        <v>525</v>
      </c>
      <c r="Q79" s="2">
        <v>0</v>
      </c>
      <c r="R79" s="2">
        <v>0</v>
      </c>
    </row>
    <row r="80" spans="1:18" ht="36">
      <c r="A80" s="2">
        <v>79</v>
      </c>
      <c r="B80" s="2" t="s">
        <v>642</v>
      </c>
      <c r="C80" s="2" t="s">
        <v>6</v>
      </c>
      <c r="D80" s="24" t="s">
        <v>140</v>
      </c>
      <c r="E80" s="27" t="s">
        <v>543</v>
      </c>
      <c r="F80" s="12" t="s">
        <v>65</v>
      </c>
      <c r="G80" s="13" t="s">
        <v>323</v>
      </c>
      <c r="H80" s="12" t="s">
        <v>376</v>
      </c>
      <c r="I80" s="15" t="s">
        <v>505</v>
      </c>
      <c r="J80" s="15" t="s">
        <v>323</v>
      </c>
      <c r="K80" s="15" t="s">
        <v>330</v>
      </c>
      <c r="L80" s="2" t="s">
        <v>440</v>
      </c>
      <c r="M80" s="2" t="str">
        <f t="shared" si="5"/>
        <v xml:space="preserve">Xn prep Yv </v>
      </c>
      <c r="N80" s="2" t="str">
        <f t="shared" si="6"/>
        <v xml:space="preserve"> Zv-suff</v>
      </c>
      <c r="O80" s="2">
        <f t="shared" si="7"/>
        <v>0</v>
      </c>
      <c r="P80" s="2" t="s">
        <v>479</v>
      </c>
      <c r="Q80" s="2">
        <v>0</v>
      </c>
      <c r="R80" s="2">
        <v>0</v>
      </c>
    </row>
    <row r="81" spans="1:18" ht="36">
      <c r="A81" s="2">
        <v>80</v>
      </c>
      <c r="B81" s="2" t="s">
        <v>122</v>
      </c>
      <c r="C81" s="2" t="s">
        <v>6</v>
      </c>
      <c r="D81" s="24" t="s">
        <v>140</v>
      </c>
      <c r="E81" s="27" t="s">
        <v>141</v>
      </c>
      <c r="F81" s="12" t="s">
        <v>65</v>
      </c>
      <c r="G81" s="13" t="s">
        <v>323</v>
      </c>
      <c r="H81" s="12" t="s">
        <v>376</v>
      </c>
      <c r="I81" s="15" t="s">
        <v>505</v>
      </c>
      <c r="J81" s="15" t="s">
        <v>323</v>
      </c>
      <c r="K81" s="15" t="s">
        <v>330</v>
      </c>
      <c r="L81" s="2" t="s">
        <v>441</v>
      </c>
      <c r="M81" s="2" t="str">
        <f t="shared" si="5"/>
        <v xml:space="preserve">Xn prep Yv </v>
      </c>
      <c r="N81" s="2" t="str">
        <f t="shared" si="6"/>
        <v xml:space="preserve"> Yv-suff</v>
      </c>
      <c r="O81" s="2" t="str">
        <f t="shared" si="7"/>
        <v>Yv</v>
      </c>
      <c r="P81" s="2" t="s">
        <v>472</v>
      </c>
      <c r="Q81" s="2">
        <v>0</v>
      </c>
      <c r="R81" s="2" t="s">
        <v>640</v>
      </c>
    </row>
    <row r="82" spans="1:18" ht="43.5">
      <c r="A82" s="2">
        <v>81</v>
      </c>
      <c r="B82" s="2" t="s">
        <v>142</v>
      </c>
      <c r="C82" s="2" t="s">
        <v>6</v>
      </c>
      <c r="D82" s="24" t="s">
        <v>143</v>
      </c>
      <c r="E82" s="27" t="s">
        <v>144</v>
      </c>
      <c r="F82" s="12" t="s">
        <v>506</v>
      </c>
      <c r="G82" s="13" t="s">
        <v>323</v>
      </c>
      <c r="H82" s="12" t="s">
        <v>329</v>
      </c>
      <c r="I82" s="15" t="s">
        <v>508</v>
      </c>
      <c r="J82" s="15" t="s">
        <v>325</v>
      </c>
      <c r="K82" s="15" t="s">
        <v>318</v>
      </c>
      <c r="L82" s="2" t="s">
        <v>450</v>
      </c>
      <c r="M82" s="2" t="str">
        <f t="shared" si="5"/>
        <v xml:space="preserve">X </v>
      </c>
      <c r="N82" s="2" t="str">
        <f t="shared" si="6"/>
        <v xml:space="preserve"> Yv-Zn</v>
      </c>
      <c r="O82" s="2">
        <f t="shared" si="7"/>
        <v>0</v>
      </c>
      <c r="P82" s="2" t="s">
        <v>525</v>
      </c>
      <c r="Q82" s="2">
        <v>0</v>
      </c>
      <c r="R82" s="2">
        <v>0</v>
      </c>
    </row>
    <row r="83" spans="1:18" ht="29.25">
      <c r="A83" s="2">
        <v>82</v>
      </c>
      <c r="B83" s="2" t="s">
        <v>642</v>
      </c>
      <c r="C83" s="2" t="s">
        <v>6</v>
      </c>
      <c r="D83" s="24" t="s">
        <v>145</v>
      </c>
      <c r="E83" s="27" t="s">
        <v>146</v>
      </c>
      <c r="F83" s="12" t="s">
        <v>505</v>
      </c>
      <c r="G83" s="13" t="s">
        <v>324</v>
      </c>
      <c r="H83" s="12" t="s">
        <v>327</v>
      </c>
      <c r="I83" s="15" t="s">
        <v>505</v>
      </c>
      <c r="J83" s="15" t="s">
        <v>323</v>
      </c>
      <c r="K83" s="15" t="s">
        <v>330</v>
      </c>
      <c r="L83" s="2" t="s">
        <v>409</v>
      </c>
      <c r="M83" s="2" t="str">
        <f t="shared" si="5"/>
        <v xml:space="preserve">Xv-suff1 </v>
      </c>
      <c r="N83" s="2" t="str">
        <f t="shared" si="6"/>
        <v xml:space="preserve"> (per)Xv-suff1</v>
      </c>
      <c r="O83" s="2" t="str">
        <f t="shared" si="7"/>
        <v>suff1</v>
      </c>
      <c r="P83" s="2" t="s">
        <v>472</v>
      </c>
      <c r="Q83" s="2" t="s">
        <v>541</v>
      </c>
      <c r="R83" s="2" t="s">
        <v>595</v>
      </c>
    </row>
    <row r="84" spans="1:18" ht="29.25">
      <c r="A84" s="2">
        <v>83</v>
      </c>
      <c r="B84" s="2" t="s">
        <v>642</v>
      </c>
      <c r="C84" s="2" t="s">
        <v>6</v>
      </c>
      <c r="D84" s="24" t="s">
        <v>145</v>
      </c>
      <c r="E84" s="27" t="s">
        <v>147</v>
      </c>
      <c r="F84" s="12" t="s">
        <v>505</v>
      </c>
      <c r="G84" s="13" t="s">
        <v>324</v>
      </c>
      <c r="H84" s="12" t="s">
        <v>327</v>
      </c>
      <c r="I84" s="15" t="s">
        <v>505</v>
      </c>
      <c r="J84" s="15" t="s">
        <v>324</v>
      </c>
      <c r="K84" s="15" t="s">
        <v>327</v>
      </c>
      <c r="L84" s="2" t="s">
        <v>409</v>
      </c>
      <c r="M84" s="2" t="str">
        <f t="shared" si="5"/>
        <v xml:space="preserve">Xv-suff1 </v>
      </c>
      <c r="N84" s="2" t="str">
        <f t="shared" si="6"/>
        <v xml:space="preserve"> (per)Xv-suff1</v>
      </c>
      <c r="O84" s="2" t="str">
        <f t="shared" si="7"/>
        <v>suff1</v>
      </c>
      <c r="P84" s="2" t="s">
        <v>472</v>
      </c>
      <c r="Q84" s="2" t="s">
        <v>541</v>
      </c>
      <c r="R84" s="2" t="s">
        <v>605</v>
      </c>
    </row>
    <row r="85" spans="1:18" ht="29.25">
      <c r="A85" s="2">
        <v>84</v>
      </c>
      <c r="B85" s="3" t="s">
        <v>148</v>
      </c>
      <c r="C85" s="2" t="s">
        <v>6</v>
      </c>
      <c r="D85" s="24" t="s">
        <v>149</v>
      </c>
      <c r="E85" s="27" t="s">
        <v>150</v>
      </c>
      <c r="F85" s="12" t="s">
        <v>506</v>
      </c>
      <c r="G85" s="13" t="s">
        <v>323</v>
      </c>
      <c r="H85" s="12" t="s">
        <v>329</v>
      </c>
      <c r="I85" s="15" t="s">
        <v>505</v>
      </c>
      <c r="J85" s="15" t="s">
        <v>323</v>
      </c>
      <c r="K85" s="15" t="s">
        <v>309</v>
      </c>
      <c r="L85" s="2" t="s">
        <v>455</v>
      </c>
      <c r="M85" s="2" t="str">
        <f t="shared" si="5"/>
        <v xml:space="preserve">X </v>
      </c>
      <c r="N85" s="2" t="str">
        <f t="shared" si="6"/>
        <v xml:space="preserve"> Yv-suff</v>
      </c>
      <c r="O85" s="2">
        <f t="shared" si="7"/>
        <v>0</v>
      </c>
      <c r="P85" s="2" t="s">
        <v>488</v>
      </c>
      <c r="Q85" s="2">
        <v>0</v>
      </c>
      <c r="R85" s="2">
        <v>0</v>
      </c>
    </row>
    <row r="86" spans="1:18" ht="29.25">
      <c r="A86" s="2">
        <v>85</v>
      </c>
      <c r="B86" s="2" t="s">
        <v>153</v>
      </c>
      <c r="C86" s="2" t="s">
        <v>6</v>
      </c>
      <c r="D86" s="24" t="s">
        <v>149</v>
      </c>
      <c r="E86" s="27" t="s">
        <v>154</v>
      </c>
      <c r="F86" s="12" t="s">
        <v>506</v>
      </c>
      <c r="G86" s="13" t="s">
        <v>323</v>
      </c>
      <c r="H86" s="12" t="s">
        <v>329</v>
      </c>
      <c r="I86" s="15" t="s">
        <v>505</v>
      </c>
      <c r="J86" s="15" t="s">
        <v>323</v>
      </c>
      <c r="K86" s="15" t="s">
        <v>330</v>
      </c>
      <c r="L86" s="2" t="s">
        <v>455</v>
      </c>
      <c r="M86" s="2" t="str">
        <f t="shared" si="5"/>
        <v xml:space="preserve">X </v>
      </c>
      <c r="N86" s="2" t="str">
        <f t="shared" si="6"/>
        <v xml:space="preserve"> Yv-suff</v>
      </c>
      <c r="O86" s="2">
        <f t="shared" si="7"/>
        <v>0</v>
      </c>
      <c r="P86" s="2" t="s">
        <v>488</v>
      </c>
      <c r="Q86" s="2">
        <v>0</v>
      </c>
      <c r="R86" s="2">
        <v>0</v>
      </c>
    </row>
    <row r="87" spans="1:18" ht="43.5">
      <c r="A87" s="2">
        <v>86</v>
      </c>
      <c r="B87" s="2" t="s">
        <v>151</v>
      </c>
      <c r="C87" s="2" t="s">
        <v>6</v>
      </c>
      <c r="D87" s="24" t="s">
        <v>149</v>
      </c>
      <c r="E87" s="27" t="s">
        <v>152</v>
      </c>
      <c r="F87" s="12" t="s">
        <v>506</v>
      </c>
      <c r="G87" s="13" t="s">
        <v>323</v>
      </c>
      <c r="H87" s="12" t="s">
        <v>329</v>
      </c>
      <c r="I87" s="15" t="s">
        <v>505</v>
      </c>
      <c r="J87" s="15" t="s">
        <v>323</v>
      </c>
      <c r="K87" s="15" t="s">
        <v>330</v>
      </c>
      <c r="L87" s="2" t="s">
        <v>455</v>
      </c>
      <c r="M87" s="2" t="str">
        <f t="shared" si="5"/>
        <v xml:space="preserve">X </v>
      </c>
      <c r="N87" s="2" t="str">
        <f t="shared" si="6"/>
        <v xml:space="preserve"> Yv-suff</v>
      </c>
      <c r="O87" s="2">
        <f t="shared" si="7"/>
        <v>0</v>
      </c>
      <c r="P87" s="2" t="s">
        <v>472</v>
      </c>
      <c r="Q87" s="2">
        <v>0</v>
      </c>
      <c r="R87" s="2">
        <v>0</v>
      </c>
    </row>
    <row r="88" spans="1:18" ht="36">
      <c r="A88" s="2">
        <v>87</v>
      </c>
      <c r="B88" s="2" t="s">
        <v>642</v>
      </c>
      <c r="C88" s="2" t="s">
        <v>6</v>
      </c>
      <c r="D88" s="24" t="s">
        <v>155</v>
      </c>
      <c r="E88" s="27" t="s">
        <v>656</v>
      </c>
      <c r="F88" s="12" t="s">
        <v>506</v>
      </c>
      <c r="G88" s="13" t="s">
        <v>324</v>
      </c>
      <c r="H88" s="12" t="s">
        <v>329</v>
      </c>
      <c r="I88" s="15" t="s">
        <v>505</v>
      </c>
      <c r="J88" s="15" t="s">
        <v>324</v>
      </c>
      <c r="K88" s="15" t="s">
        <v>310</v>
      </c>
      <c r="L88" s="2" t="s">
        <v>385</v>
      </c>
      <c r="M88" s="2" t="str">
        <f t="shared" si="5"/>
        <v xml:space="preserve">X </v>
      </c>
      <c r="N88" s="2" t="str">
        <f t="shared" si="6"/>
        <v xml:space="preserve"> Xn-suff</v>
      </c>
      <c r="O88" s="2">
        <f t="shared" si="7"/>
        <v>0</v>
      </c>
      <c r="P88" s="2" t="s">
        <v>480</v>
      </c>
      <c r="Q88" s="2">
        <v>0</v>
      </c>
      <c r="R88" s="2">
        <v>0</v>
      </c>
    </row>
    <row r="89" spans="1:18">
      <c r="A89" s="2">
        <v>88</v>
      </c>
      <c r="B89" s="2" t="s">
        <v>642</v>
      </c>
      <c r="C89" s="2" t="s">
        <v>6</v>
      </c>
      <c r="D89" s="24" t="s">
        <v>118</v>
      </c>
      <c r="E89" s="27" t="s">
        <v>156</v>
      </c>
      <c r="F89" s="12" t="s">
        <v>505</v>
      </c>
      <c r="G89" s="13" t="s">
        <v>324</v>
      </c>
      <c r="H89" s="12" t="s">
        <v>333</v>
      </c>
      <c r="I89" s="15" t="s">
        <v>505</v>
      </c>
      <c r="J89" s="15" t="s">
        <v>324</v>
      </c>
      <c r="K89" s="15" t="s">
        <v>333</v>
      </c>
      <c r="L89" s="2" t="s">
        <v>429</v>
      </c>
      <c r="M89" s="2" t="str">
        <f t="shared" si="5"/>
        <v xml:space="preserve">Xn-suff1 </v>
      </c>
      <c r="N89" s="2" t="str">
        <f t="shared" si="6"/>
        <v xml:space="preserve"> Yn-suff1</v>
      </c>
      <c r="O89" s="2" t="str">
        <f t="shared" si="7"/>
        <v>suff1</v>
      </c>
      <c r="P89" s="2" t="s">
        <v>486</v>
      </c>
      <c r="Q89" s="2" t="s">
        <v>536</v>
      </c>
      <c r="R89" s="2" t="s">
        <v>606</v>
      </c>
    </row>
    <row r="90" spans="1:18" ht="29.25">
      <c r="A90" s="2">
        <v>89</v>
      </c>
      <c r="B90" s="2" t="s">
        <v>26</v>
      </c>
      <c r="C90" s="2" t="s">
        <v>6</v>
      </c>
      <c r="D90" s="24" t="s">
        <v>157</v>
      </c>
      <c r="E90" s="27" t="s">
        <v>158</v>
      </c>
      <c r="F90" s="12" t="s">
        <v>508</v>
      </c>
      <c r="G90" s="13" t="s">
        <v>323</v>
      </c>
      <c r="H90" s="12" t="s">
        <v>318</v>
      </c>
      <c r="I90" s="15" t="s">
        <v>505</v>
      </c>
      <c r="J90" s="15" t="s">
        <v>323</v>
      </c>
      <c r="K90" s="15" t="s">
        <v>309</v>
      </c>
      <c r="L90" s="2" t="s">
        <v>404</v>
      </c>
      <c r="M90" s="2" t="str">
        <f t="shared" si="5"/>
        <v xml:space="preserve">Xv-Yn </v>
      </c>
      <c r="N90" s="2" t="str">
        <f t="shared" si="6"/>
        <v xml:space="preserve"> Xv-suff</v>
      </c>
      <c r="O90" s="2" t="str">
        <f t="shared" si="7"/>
        <v>Xv</v>
      </c>
      <c r="P90" s="2" t="s">
        <v>480</v>
      </c>
      <c r="Q90" s="2">
        <v>0</v>
      </c>
      <c r="R90" s="2" t="s">
        <v>607</v>
      </c>
    </row>
    <row r="91" spans="1:18" ht="43.5">
      <c r="A91" s="2">
        <v>90</v>
      </c>
      <c r="B91" s="2" t="s">
        <v>3</v>
      </c>
      <c r="C91" s="2" t="s">
        <v>6</v>
      </c>
      <c r="D91" s="24" t="s">
        <v>157</v>
      </c>
      <c r="E91" s="27" t="s">
        <v>159</v>
      </c>
      <c r="F91" s="12" t="s">
        <v>508</v>
      </c>
      <c r="G91" s="13" t="s">
        <v>323</v>
      </c>
      <c r="H91" s="12" t="s">
        <v>318</v>
      </c>
      <c r="I91" s="15" t="s">
        <v>508</v>
      </c>
      <c r="J91" s="15" t="s">
        <v>325</v>
      </c>
      <c r="K91" s="15" t="s">
        <v>361</v>
      </c>
      <c r="L91" s="2" t="s">
        <v>402</v>
      </c>
      <c r="M91" s="2" t="str">
        <f t="shared" si="5"/>
        <v xml:space="preserve">Xv-Yn </v>
      </c>
      <c r="N91" s="2" t="str">
        <f t="shared" si="6"/>
        <v xml:space="preserve"> Yn-Zn</v>
      </c>
      <c r="O91" s="2" t="str">
        <f t="shared" si="7"/>
        <v>Yn</v>
      </c>
      <c r="P91" s="2" t="s">
        <v>477</v>
      </c>
      <c r="Q91" s="2">
        <v>0</v>
      </c>
      <c r="R91" s="2" t="s">
        <v>627</v>
      </c>
    </row>
    <row r="92" spans="1:18" ht="54">
      <c r="A92" s="2">
        <v>91</v>
      </c>
      <c r="B92" s="2" t="s">
        <v>642</v>
      </c>
      <c r="C92" s="2" t="s">
        <v>6</v>
      </c>
      <c r="D92" s="24" t="s">
        <v>157</v>
      </c>
      <c r="E92" s="27" t="s">
        <v>657</v>
      </c>
      <c r="F92" s="12" t="s">
        <v>508</v>
      </c>
      <c r="G92" s="13" t="s">
        <v>323</v>
      </c>
      <c r="H92" s="12" t="s">
        <v>318</v>
      </c>
      <c r="I92" s="15" t="s">
        <v>505</v>
      </c>
      <c r="J92" s="15" t="s">
        <v>324</v>
      </c>
      <c r="K92" s="15" t="s">
        <v>362</v>
      </c>
      <c r="L92" s="2" t="s">
        <v>404</v>
      </c>
      <c r="M92" s="2" t="str">
        <f t="shared" si="5"/>
        <v xml:space="preserve">Xv-Yn </v>
      </c>
      <c r="N92" s="2" t="str">
        <f t="shared" si="6"/>
        <v xml:space="preserve"> Xv-suff</v>
      </c>
      <c r="O92" s="2" t="str">
        <f t="shared" si="7"/>
        <v>Xv</v>
      </c>
      <c r="P92" s="2" t="s">
        <v>471</v>
      </c>
      <c r="Q92" s="2">
        <v>0</v>
      </c>
      <c r="R92" s="2" t="s">
        <v>607</v>
      </c>
    </row>
    <row r="93" spans="1:18" ht="29.25">
      <c r="A93" s="2">
        <v>92</v>
      </c>
      <c r="B93" s="2" t="s">
        <v>3</v>
      </c>
      <c r="C93" s="2" t="s">
        <v>6</v>
      </c>
      <c r="D93" s="24" t="s">
        <v>157</v>
      </c>
      <c r="E93" s="27" t="s">
        <v>552</v>
      </c>
      <c r="F93" s="12" t="s">
        <v>508</v>
      </c>
      <c r="G93" s="13" t="s">
        <v>323</v>
      </c>
      <c r="H93" s="12" t="s">
        <v>318</v>
      </c>
      <c r="I93" s="15" t="s">
        <v>505</v>
      </c>
      <c r="J93" s="15" t="s">
        <v>324</v>
      </c>
      <c r="K93" s="15" t="s">
        <v>309</v>
      </c>
      <c r="L93" s="2" t="s">
        <v>397</v>
      </c>
      <c r="M93" s="2" t="str">
        <f t="shared" si="5"/>
        <v xml:space="preserve">Xv-Yn </v>
      </c>
      <c r="N93" s="2" t="str">
        <f t="shared" si="6"/>
        <v xml:space="preserve"> Zv-suff</v>
      </c>
      <c r="O93" s="2">
        <f t="shared" si="7"/>
        <v>0</v>
      </c>
      <c r="P93" s="2" t="s">
        <v>480</v>
      </c>
      <c r="Q93" s="2">
        <v>0</v>
      </c>
      <c r="R93" s="2">
        <v>0</v>
      </c>
    </row>
    <row r="94" spans="1:18" ht="29.25">
      <c r="A94" s="2">
        <v>93</v>
      </c>
      <c r="B94" s="2" t="s">
        <v>52</v>
      </c>
      <c r="C94" s="2" t="s">
        <v>6</v>
      </c>
      <c r="D94" s="24" t="s">
        <v>160</v>
      </c>
      <c r="E94" s="27" t="s">
        <v>161</v>
      </c>
      <c r="F94" s="12" t="s">
        <v>506</v>
      </c>
      <c r="G94" s="13" t="s">
        <v>324</v>
      </c>
      <c r="H94" s="12" t="s">
        <v>329</v>
      </c>
      <c r="I94" s="15" t="s">
        <v>505</v>
      </c>
      <c r="J94" s="15" t="s">
        <v>324</v>
      </c>
      <c r="K94" s="15" t="s">
        <v>363</v>
      </c>
      <c r="L94" s="2" t="s">
        <v>455</v>
      </c>
      <c r="M94" s="2" t="str">
        <f t="shared" si="5"/>
        <v xml:space="preserve">X </v>
      </c>
      <c r="N94" s="2" t="str">
        <f t="shared" si="6"/>
        <v xml:space="preserve"> Yv-suff</v>
      </c>
      <c r="O94" s="2">
        <f t="shared" si="7"/>
        <v>0</v>
      </c>
      <c r="P94" s="2" t="s">
        <v>488</v>
      </c>
      <c r="Q94" s="2">
        <v>0</v>
      </c>
      <c r="R94" s="2">
        <v>0</v>
      </c>
    </row>
    <row r="95" spans="1:18" ht="36">
      <c r="A95" s="2">
        <v>94</v>
      </c>
      <c r="B95" s="3" t="s">
        <v>14</v>
      </c>
      <c r="C95" s="2" t="s">
        <v>6</v>
      </c>
      <c r="D95" s="24" t="s">
        <v>162</v>
      </c>
      <c r="E95" s="27" t="s">
        <v>163</v>
      </c>
      <c r="F95" s="12" t="s">
        <v>508</v>
      </c>
      <c r="G95" s="14" t="s">
        <v>323</v>
      </c>
      <c r="H95" s="12" t="s">
        <v>335</v>
      </c>
      <c r="I95" s="15" t="s">
        <v>65</v>
      </c>
      <c r="J95" s="15" t="s">
        <v>323</v>
      </c>
      <c r="K95" s="15" t="s">
        <v>375</v>
      </c>
      <c r="L95" s="2" t="s">
        <v>425</v>
      </c>
      <c r="M95" s="2" t="str">
        <f t="shared" si="5"/>
        <v xml:space="preserve">Xn-Yn </v>
      </c>
      <c r="N95" s="2" t="str">
        <f t="shared" si="6"/>
        <v xml:space="preserve"> Wn Za</v>
      </c>
      <c r="O95" s="2">
        <f t="shared" si="7"/>
        <v>0</v>
      </c>
      <c r="P95" s="2" t="s">
        <v>471</v>
      </c>
      <c r="Q95" s="2">
        <v>0</v>
      </c>
      <c r="R95" s="2">
        <v>0</v>
      </c>
    </row>
    <row r="96" spans="1:18" ht="36">
      <c r="A96" s="2">
        <v>95</v>
      </c>
      <c r="B96" s="3" t="s">
        <v>17</v>
      </c>
      <c r="C96" s="2" t="s">
        <v>6</v>
      </c>
      <c r="D96" s="24" t="s">
        <v>162</v>
      </c>
      <c r="E96" s="27" t="s">
        <v>164</v>
      </c>
      <c r="F96" s="12" t="s">
        <v>508</v>
      </c>
      <c r="G96" s="14" t="s">
        <v>323</v>
      </c>
      <c r="H96" s="12" t="s">
        <v>335</v>
      </c>
      <c r="I96" s="15" t="s">
        <v>505</v>
      </c>
      <c r="J96" s="15" t="s">
        <v>323</v>
      </c>
      <c r="K96" s="15" t="s">
        <v>364</v>
      </c>
      <c r="L96" s="2" t="s">
        <v>421</v>
      </c>
      <c r="M96" s="2" t="str">
        <f t="shared" si="5"/>
        <v xml:space="preserve">Xn-Yn </v>
      </c>
      <c r="N96" s="2" t="str">
        <f t="shared" si="6"/>
        <v xml:space="preserve"> Zv-suff</v>
      </c>
      <c r="O96" s="2">
        <f t="shared" si="7"/>
        <v>0</v>
      </c>
      <c r="P96" s="2" t="s">
        <v>471</v>
      </c>
      <c r="Q96" s="2">
        <v>0</v>
      </c>
      <c r="R96" s="2">
        <v>0</v>
      </c>
    </row>
    <row r="97" spans="1:18" ht="36">
      <c r="A97" s="2">
        <v>96</v>
      </c>
      <c r="B97" s="3" t="s">
        <v>165</v>
      </c>
      <c r="C97" s="2" t="s">
        <v>6</v>
      </c>
      <c r="D97" s="24" t="s">
        <v>162</v>
      </c>
      <c r="E97" s="27" t="s">
        <v>166</v>
      </c>
      <c r="F97" s="12" t="s">
        <v>508</v>
      </c>
      <c r="G97" s="13" t="s">
        <v>323</v>
      </c>
      <c r="H97" s="12" t="s">
        <v>335</v>
      </c>
      <c r="I97" s="15" t="s">
        <v>508</v>
      </c>
      <c r="J97" s="15" t="s">
        <v>323</v>
      </c>
      <c r="K97" s="15" t="s">
        <v>511</v>
      </c>
      <c r="L97" s="2" t="s">
        <v>515</v>
      </c>
      <c r="M97" s="2" t="str">
        <f t="shared" si="5"/>
        <v xml:space="preserve">Xn-Yn </v>
      </c>
      <c r="N97" s="2" t="str">
        <f t="shared" si="6"/>
        <v xml:space="preserve"> Xn-Za</v>
      </c>
      <c r="O97" s="2" t="str">
        <f t="shared" si="7"/>
        <v>Xn</v>
      </c>
      <c r="P97" s="2" t="s">
        <v>485</v>
      </c>
      <c r="Q97" s="2">
        <v>0</v>
      </c>
      <c r="R97" s="2" t="s">
        <v>626</v>
      </c>
    </row>
    <row r="98" spans="1:18" ht="36">
      <c r="A98" s="2">
        <v>97</v>
      </c>
      <c r="B98" s="3" t="s">
        <v>167</v>
      </c>
      <c r="C98" s="2" t="s">
        <v>6</v>
      </c>
      <c r="D98" s="24" t="s">
        <v>162</v>
      </c>
      <c r="E98" s="27" t="s">
        <v>168</v>
      </c>
      <c r="F98" s="12" t="s">
        <v>508</v>
      </c>
      <c r="G98" s="14" t="s">
        <v>323</v>
      </c>
      <c r="H98" s="12" t="s">
        <v>335</v>
      </c>
      <c r="I98" s="15" t="s">
        <v>508</v>
      </c>
      <c r="J98" s="15" t="s">
        <v>323</v>
      </c>
      <c r="K98" s="15" t="s">
        <v>335</v>
      </c>
      <c r="L98" s="2" t="s">
        <v>423</v>
      </c>
      <c r="M98" s="2" t="str">
        <f t="shared" ref="M98:M129" si="8">_xlfn.TEXTBEFORE(L98,"-&gt;")</f>
        <v xml:space="preserve">Xn-Yn </v>
      </c>
      <c r="N98" s="2" t="str">
        <f t="shared" ref="N98:N129" si="9">_xlfn.TEXTAFTER(L98,"-&gt;")</f>
        <v xml:space="preserve"> Xn-Zn</v>
      </c>
      <c r="O98" s="2" t="str">
        <f t="shared" si="7"/>
        <v>Xn</v>
      </c>
      <c r="P98" s="2" t="s">
        <v>503</v>
      </c>
      <c r="Q98" s="2" t="s">
        <v>534</v>
      </c>
      <c r="R98" s="2" t="s">
        <v>636</v>
      </c>
    </row>
    <row r="99" spans="1:18" ht="36">
      <c r="A99" s="2">
        <v>98</v>
      </c>
      <c r="B99" s="2" t="s">
        <v>642</v>
      </c>
      <c r="C99" s="2" t="s">
        <v>6</v>
      </c>
      <c r="D99" s="24" t="s">
        <v>169</v>
      </c>
      <c r="E99" s="27" t="s">
        <v>305</v>
      </c>
      <c r="F99" s="12" t="s">
        <v>506</v>
      </c>
      <c r="G99" s="13" t="s">
        <v>324</v>
      </c>
      <c r="H99" s="12" t="s">
        <v>329</v>
      </c>
      <c r="I99" s="15" t="s">
        <v>65</v>
      </c>
      <c r="J99" s="15" t="s">
        <v>323</v>
      </c>
      <c r="K99" s="15" t="s">
        <v>380</v>
      </c>
      <c r="L99" s="2" t="s">
        <v>452</v>
      </c>
      <c r="M99" s="2" t="str">
        <f t="shared" si="8"/>
        <v xml:space="preserve">X </v>
      </c>
      <c r="N99" s="2" t="str">
        <f t="shared" si="9"/>
        <v xml:space="preserve"> Za Ya</v>
      </c>
      <c r="O99" s="2">
        <f t="shared" si="7"/>
        <v>0</v>
      </c>
      <c r="P99" s="2" t="s">
        <v>479</v>
      </c>
      <c r="Q99" s="2">
        <v>0</v>
      </c>
      <c r="R99" s="2">
        <v>0</v>
      </c>
    </row>
    <row r="100" spans="1:18">
      <c r="A100" s="2">
        <v>99</v>
      </c>
      <c r="B100" s="2" t="s">
        <v>8</v>
      </c>
      <c r="C100" s="2" t="s">
        <v>6</v>
      </c>
      <c r="D100" s="24" t="s">
        <v>169</v>
      </c>
      <c r="E100" s="27" t="s">
        <v>24</v>
      </c>
      <c r="F100" s="12" t="s">
        <v>506</v>
      </c>
      <c r="G100" s="13" t="s">
        <v>324</v>
      </c>
      <c r="H100" s="12" t="s">
        <v>329</v>
      </c>
      <c r="I100" s="15" t="s">
        <v>505</v>
      </c>
      <c r="J100" s="15" t="s">
        <v>323</v>
      </c>
      <c r="K100" s="15" t="s">
        <v>330</v>
      </c>
      <c r="L100" s="2" t="s">
        <v>455</v>
      </c>
      <c r="M100" s="2" t="str">
        <f t="shared" si="8"/>
        <v xml:space="preserve">X </v>
      </c>
      <c r="N100" s="2" t="str">
        <f t="shared" si="9"/>
        <v xml:space="preserve"> Yv-suff</v>
      </c>
      <c r="O100" s="2">
        <f t="shared" si="7"/>
        <v>0</v>
      </c>
      <c r="P100" s="2" t="s">
        <v>488</v>
      </c>
      <c r="Q100" s="2">
        <v>0</v>
      </c>
      <c r="R100" s="2">
        <v>0</v>
      </c>
    </row>
    <row r="101" spans="1:18">
      <c r="A101" s="2">
        <v>100</v>
      </c>
      <c r="B101" s="2" t="s">
        <v>8</v>
      </c>
      <c r="C101" s="2" t="s">
        <v>6</v>
      </c>
      <c r="D101" s="24" t="s">
        <v>170</v>
      </c>
      <c r="E101" s="27" t="s">
        <v>172</v>
      </c>
      <c r="F101" s="12" t="s">
        <v>505</v>
      </c>
      <c r="G101" s="13" t="s">
        <v>323</v>
      </c>
      <c r="H101" s="12" t="s">
        <v>330</v>
      </c>
      <c r="I101" s="15" t="s">
        <v>505</v>
      </c>
      <c r="J101" s="15" t="s">
        <v>323</v>
      </c>
      <c r="K101" s="15" t="s">
        <v>330</v>
      </c>
      <c r="L101" s="2" t="s">
        <v>411</v>
      </c>
      <c r="M101" s="2" t="str">
        <f t="shared" si="8"/>
        <v xml:space="preserve">Xv-suff1 </v>
      </c>
      <c r="N101" s="2" t="str">
        <f t="shared" si="9"/>
        <v xml:space="preserve"> Yv-suff1</v>
      </c>
      <c r="O101" s="2" t="str">
        <f t="shared" si="7"/>
        <v>suff1</v>
      </c>
      <c r="P101" s="2" t="s">
        <v>488</v>
      </c>
      <c r="Q101" s="2" t="s">
        <v>541</v>
      </c>
      <c r="R101" s="2" t="s">
        <v>595</v>
      </c>
    </row>
    <row r="102" spans="1:18">
      <c r="A102" s="2">
        <v>101</v>
      </c>
      <c r="B102" s="2" t="s">
        <v>8</v>
      </c>
      <c r="C102" s="2" t="s">
        <v>6</v>
      </c>
      <c r="D102" s="24" t="s">
        <v>170</v>
      </c>
      <c r="E102" s="27" t="s">
        <v>171</v>
      </c>
      <c r="F102" s="12" t="s">
        <v>505</v>
      </c>
      <c r="G102" s="13" t="s">
        <v>323</v>
      </c>
      <c r="H102" s="12" t="s">
        <v>330</v>
      </c>
      <c r="I102" s="15" t="s">
        <v>505</v>
      </c>
      <c r="J102" s="15" t="s">
        <v>323</v>
      </c>
      <c r="K102" s="15" t="s">
        <v>334</v>
      </c>
      <c r="L102" s="2" t="s">
        <v>413</v>
      </c>
      <c r="M102" s="2" t="str">
        <f t="shared" si="8"/>
        <v xml:space="preserve">Xv-suff1 </v>
      </c>
      <c r="N102" s="2" t="str">
        <f t="shared" si="9"/>
        <v xml:space="preserve"> Yn-suff2</v>
      </c>
      <c r="O102" s="2">
        <f t="shared" si="7"/>
        <v>0</v>
      </c>
      <c r="P102" s="2" t="s">
        <v>486</v>
      </c>
      <c r="Q102" s="2">
        <v>0</v>
      </c>
      <c r="R102" s="2">
        <v>1</v>
      </c>
    </row>
    <row r="103" spans="1:18" ht="29.25">
      <c r="A103" s="2">
        <v>102</v>
      </c>
      <c r="B103" s="2" t="s">
        <v>642</v>
      </c>
      <c r="C103" s="2" t="s">
        <v>12</v>
      </c>
      <c r="D103" s="24" t="s">
        <v>173</v>
      </c>
      <c r="E103" s="27" t="s">
        <v>174</v>
      </c>
      <c r="F103" s="12" t="s">
        <v>505</v>
      </c>
      <c r="G103" s="13" t="s">
        <v>323</v>
      </c>
      <c r="H103" s="12" t="s">
        <v>334</v>
      </c>
      <c r="I103" s="15" t="s">
        <v>505</v>
      </c>
      <c r="J103" s="15" t="s">
        <v>323</v>
      </c>
      <c r="K103" s="15" t="s">
        <v>365</v>
      </c>
      <c r="L103" s="2" t="s">
        <v>426</v>
      </c>
      <c r="M103" s="2" t="str">
        <f t="shared" si="8"/>
        <v xml:space="preserve">Xn-suff1 </v>
      </c>
      <c r="N103" s="2" t="str">
        <f t="shared" si="9"/>
        <v xml:space="preserve"> Xn-suff2</v>
      </c>
      <c r="O103" s="2" t="str">
        <f t="shared" si="7"/>
        <v>Xn</v>
      </c>
      <c r="P103" s="2" t="s">
        <v>471</v>
      </c>
      <c r="Q103" s="2" t="s">
        <v>536</v>
      </c>
      <c r="R103" s="2" t="s">
        <v>608</v>
      </c>
    </row>
    <row r="104" spans="1:18">
      <c r="A104" s="2">
        <v>103</v>
      </c>
      <c r="B104" s="2" t="s">
        <v>642</v>
      </c>
      <c r="C104" s="2" t="s">
        <v>6</v>
      </c>
      <c r="D104" s="24" t="s">
        <v>175</v>
      </c>
      <c r="E104" s="27" t="s">
        <v>545</v>
      </c>
      <c r="F104" s="12" t="s">
        <v>506</v>
      </c>
      <c r="G104" s="13" t="s">
        <v>324</v>
      </c>
      <c r="H104" s="12" t="s">
        <v>329</v>
      </c>
      <c r="I104" s="15" t="s">
        <v>505</v>
      </c>
      <c r="J104" s="15" t="s">
        <v>324</v>
      </c>
      <c r="K104" s="15" t="s">
        <v>310</v>
      </c>
      <c r="L104" s="2" t="s">
        <v>385</v>
      </c>
      <c r="M104" s="2" t="str">
        <f t="shared" si="8"/>
        <v xml:space="preserve">X </v>
      </c>
      <c r="N104" s="2" t="str">
        <f t="shared" si="9"/>
        <v xml:space="preserve"> Xn-suff</v>
      </c>
      <c r="O104" s="2">
        <f t="shared" si="7"/>
        <v>0</v>
      </c>
      <c r="P104" s="2" t="s">
        <v>496</v>
      </c>
      <c r="Q104" s="2">
        <v>0</v>
      </c>
      <c r="R104" s="2">
        <v>0</v>
      </c>
    </row>
    <row r="105" spans="1:18" ht="36">
      <c r="A105" s="2">
        <v>104</v>
      </c>
      <c r="B105" s="2" t="s">
        <v>122</v>
      </c>
      <c r="C105" s="2" t="s">
        <v>6</v>
      </c>
      <c r="D105" s="24" t="s">
        <v>176</v>
      </c>
      <c r="E105" s="27" t="s">
        <v>177</v>
      </c>
      <c r="F105" s="12" t="s">
        <v>506</v>
      </c>
      <c r="G105" s="13" t="s">
        <v>323</v>
      </c>
      <c r="H105" s="12" t="s">
        <v>329</v>
      </c>
      <c r="I105" s="15" t="s">
        <v>65</v>
      </c>
      <c r="J105" s="15" t="s">
        <v>323</v>
      </c>
      <c r="K105" s="15" t="s">
        <v>374</v>
      </c>
      <c r="L105" s="2" t="s">
        <v>459</v>
      </c>
      <c r="M105" s="2" t="str">
        <f t="shared" si="8"/>
        <v xml:space="preserve">X </v>
      </c>
      <c r="N105" s="2" t="str">
        <f t="shared" si="9"/>
        <v xml:space="preserve"> Yn prep Zn</v>
      </c>
      <c r="O105" s="2">
        <f t="shared" si="7"/>
        <v>0</v>
      </c>
      <c r="P105" s="2" t="s">
        <v>484</v>
      </c>
      <c r="Q105" s="2">
        <v>0</v>
      </c>
      <c r="R105" s="2">
        <v>0</v>
      </c>
    </row>
    <row r="106" spans="1:18" ht="29.25">
      <c r="A106" s="2">
        <v>105</v>
      </c>
      <c r="B106" s="2" t="s">
        <v>642</v>
      </c>
      <c r="C106" s="2" t="s">
        <v>12</v>
      </c>
      <c r="D106" s="24" t="s">
        <v>178</v>
      </c>
      <c r="E106" s="27" t="s">
        <v>179</v>
      </c>
      <c r="F106" s="12" t="s">
        <v>505</v>
      </c>
      <c r="G106" s="13" t="s">
        <v>324</v>
      </c>
      <c r="H106" s="12" t="s">
        <v>341</v>
      </c>
      <c r="I106" s="15" t="s">
        <v>506</v>
      </c>
      <c r="J106" s="15" t="s">
        <v>323</v>
      </c>
      <c r="K106" s="15" t="s">
        <v>353</v>
      </c>
      <c r="L106" s="2" t="s">
        <v>449</v>
      </c>
      <c r="M106" s="2" t="str">
        <f t="shared" si="8"/>
        <v xml:space="preserve">Xa-suff </v>
      </c>
      <c r="N106" s="2" t="str">
        <f t="shared" si="9"/>
        <v xml:space="preserve"> Xa</v>
      </c>
      <c r="O106" s="2" t="str">
        <f t="shared" si="7"/>
        <v>Xa</v>
      </c>
      <c r="P106" s="2" t="s">
        <v>479</v>
      </c>
      <c r="Q106" s="2">
        <v>0</v>
      </c>
      <c r="R106" s="2" t="s">
        <v>609</v>
      </c>
    </row>
    <row r="107" spans="1:18" ht="36">
      <c r="A107" s="2">
        <v>106</v>
      </c>
      <c r="B107" s="2" t="s">
        <v>8</v>
      </c>
      <c r="C107" s="2" t="s">
        <v>6</v>
      </c>
      <c r="D107" s="24" t="s">
        <v>180</v>
      </c>
      <c r="E107" s="27" t="s">
        <v>181</v>
      </c>
      <c r="F107" s="12" t="s">
        <v>65</v>
      </c>
      <c r="G107" s="13" t="s">
        <v>324</v>
      </c>
      <c r="H107" s="12" t="s">
        <v>376</v>
      </c>
      <c r="I107" s="15" t="s">
        <v>505</v>
      </c>
      <c r="J107" s="15" t="s">
        <v>324</v>
      </c>
      <c r="K107" s="15" t="s">
        <v>333</v>
      </c>
      <c r="L107" s="2" t="s">
        <v>439</v>
      </c>
      <c r="M107" s="2" t="str">
        <f t="shared" si="8"/>
        <v xml:space="preserve">Xn prep Yv </v>
      </c>
      <c r="N107" s="2" t="str">
        <f t="shared" si="9"/>
        <v xml:space="preserve"> Zn-suff</v>
      </c>
      <c r="O107" s="2">
        <f t="shared" si="7"/>
        <v>0</v>
      </c>
      <c r="P107" s="2" t="s">
        <v>479</v>
      </c>
      <c r="Q107" s="2">
        <v>0</v>
      </c>
      <c r="R107" s="2">
        <v>0</v>
      </c>
    </row>
    <row r="108" spans="1:18">
      <c r="A108" s="2">
        <v>107</v>
      </c>
      <c r="B108" s="2" t="s">
        <v>642</v>
      </c>
      <c r="C108" s="2" t="s">
        <v>6</v>
      </c>
      <c r="D108" s="24" t="s">
        <v>182</v>
      </c>
      <c r="E108" s="27" t="s">
        <v>183</v>
      </c>
      <c r="F108" s="12" t="s">
        <v>506</v>
      </c>
      <c r="G108" s="13" t="s">
        <v>324</v>
      </c>
      <c r="H108" s="12" t="s">
        <v>329</v>
      </c>
      <c r="I108" s="15" t="s">
        <v>505</v>
      </c>
      <c r="J108" s="15" t="s">
        <v>324</v>
      </c>
      <c r="K108" s="15" t="s">
        <v>310</v>
      </c>
      <c r="L108" s="2" t="s">
        <v>551</v>
      </c>
      <c r="M108" s="2" t="str">
        <f t="shared" si="8"/>
        <v xml:space="preserve">X(ine) </v>
      </c>
      <c r="N108" s="2" t="str">
        <f t="shared" si="9"/>
        <v xml:space="preserve"> Yn-suff </v>
      </c>
      <c r="O108" s="2">
        <f t="shared" si="7"/>
        <v>0</v>
      </c>
      <c r="P108" s="2" t="s">
        <v>497</v>
      </c>
      <c r="Q108" s="2">
        <v>0</v>
      </c>
      <c r="R108" s="2">
        <v>1</v>
      </c>
    </row>
    <row r="109" spans="1:18" ht="36">
      <c r="A109" s="2">
        <v>108</v>
      </c>
      <c r="B109" s="2" t="s">
        <v>32</v>
      </c>
      <c r="C109" s="2" t="s">
        <v>6</v>
      </c>
      <c r="D109" s="24" t="s">
        <v>184</v>
      </c>
      <c r="E109" s="27" t="s">
        <v>315</v>
      </c>
      <c r="F109" s="12" t="s">
        <v>506</v>
      </c>
      <c r="G109" s="13" t="s">
        <v>323</v>
      </c>
      <c r="H109" s="12" t="s">
        <v>329</v>
      </c>
      <c r="I109" s="15" t="s">
        <v>65</v>
      </c>
      <c r="J109" s="15" t="s">
        <v>324</v>
      </c>
      <c r="K109" s="15" t="s">
        <v>373</v>
      </c>
      <c r="L109" s="2" t="s">
        <v>459</v>
      </c>
      <c r="M109" s="2" t="str">
        <f t="shared" si="8"/>
        <v xml:space="preserve">X </v>
      </c>
      <c r="N109" s="2" t="str">
        <f t="shared" si="9"/>
        <v xml:space="preserve"> Yn prep Zn</v>
      </c>
      <c r="O109" s="2">
        <f t="shared" si="7"/>
        <v>0</v>
      </c>
      <c r="P109" s="2" t="s">
        <v>479</v>
      </c>
      <c r="Q109" s="2">
        <v>0</v>
      </c>
      <c r="R109" s="2">
        <v>0</v>
      </c>
    </row>
    <row r="110" spans="1:18" ht="54">
      <c r="A110" s="2">
        <v>109</v>
      </c>
      <c r="B110" s="2" t="s">
        <v>642</v>
      </c>
      <c r="C110" s="2" t="s">
        <v>6</v>
      </c>
      <c r="D110" s="24" t="s">
        <v>184</v>
      </c>
      <c r="E110" s="27" t="s">
        <v>313</v>
      </c>
      <c r="F110" s="12" t="s">
        <v>506</v>
      </c>
      <c r="G110" s="13" t="s">
        <v>323</v>
      </c>
      <c r="H110" s="12" t="s">
        <v>329</v>
      </c>
      <c r="I110" s="15" t="s">
        <v>508</v>
      </c>
      <c r="J110" s="15" t="s">
        <v>323</v>
      </c>
      <c r="K110" s="15" t="s">
        <v>318</v>
      </c>
      <c r="L110" s="2" t="s">
        <v>450</v>
      </c>
      <c r="M110" s="2" t="str">
        <f t="shared" si="8"/>
        <v xml:space="preserve">X </v>
      </c>
      <c r="N110" s="2" t="str">
        <f t="shared" si="9"/>
        <v xml:space="preserve"> Yv-Zn</v>
      </c>
      <c r="O110" s="2">
        <f t="shared" si="7"/>
        <v>0</v>
      </c>
      <c r="P110" s="2" t="s">
        <v>525</v>
      </c>
      <c r="Q110" s="2">
        <v>0</v>
      </c>
      <c r="R110" s="2">
        <v>0</v>
      </c>
    </row>
    <row r="111" spans="1:18" ht="36">
      <c r="A111" s="2">
        <v>110</v>
      </c>
      <c r="B111" s="2" t="s">
        <v>642</v>
      </c>
      <c r="C111" s="2" t="s">
        <v>6</v>
      </c>
      <c r="D111" s="24" t="s">
        <v>185</v>
      </c>
      <c r="E111" s="27" t="s">
        <v>658</v>
      </c>
      <c r="F111" s="12" t="s">
        <v>505</v>
      </c>
      <c r="G111" s="13" t="s">
        <v>324</v>
      </c>
      <c r="H111" s="12" t="s">
        <v>342</v>
      </c>
      <c r="I111" s="15" t="s">
        <v>505</v>
      </c>
      <c r="J111" s="15" t="s">
        <v>324</v>
      </c>
      <c r="K111" s="15" t="s">
        <v>310</v>
      </c>
      <c r="L111" s="2" t="s">
        <v>428</v>
      </c>
      <c r="M111" s="2" t="str">
        <f t="shared" si="8"/>
        <v xml:space="preserve">Xn-suff1 </v>
      </c>
      <c r="N111" s="2" t="str">
        <f t="shared" si="9"/>
        <v xml:space="preserve"> Yn-suff2</v>
      </c>
      <c r="O111" s="2">
        <f t="shared" si="7"/>
        <v>0</v>
      </c>
      <c r="P111" s="2" t="s">
        <v>479</v>
      </c>
      <c r="Q111" s="2" t="s">
        <v>536</v>
      </c>
      <c r="R111" s="2">
        <v>1</v>
      </c>
    </row>
    <row r="112" spans="1:18" ht="36">
      <c r="A112" s="2">
        <v>111</v>
      </c>
      <c r="B112" s="2" t="s">
        <v>186</v>
      </c>
      <c r="C112" s="2" t="s">
        <v>6</v>
      </c>
      <c r="D112" s="24" t="s">
        <v>187</v>
      </c>
      <c r="E112" s="27" t="s">
        <v>188</v>
      </c>
      <c r="F112" s="12" t="s">
        <v>5</v>
      </c>
      <c r="G112" s="13" t="s">
        <v>323</v>
      </c>
      <c r="H112" s="12" t="s">
        <v>343</v>
      </c>
      <c r="I112" s="15" t="s">
        <v>508</v>
      </c>
      <c r="J112" s="15" t="s">
        <v>323</v>
      </c>
      <c r="K112" s="15" t="s">
        <v>513</v>
      </c>
      <c r="L112" s="2" t="s">
        <v>514</v>
      </c>
      <c r="M112" s="2" t="str">
        <f t="shared" si="8"/>
        <v xml:space="preserve">Ya'Xn' </v>
      </c>
      <c r="N112" s="2" t="str">
        <f t="shared" si="9"/>
        <v xml:space="preserve"> Za-Wn</v>
      </c>
      <c r="O112" s="2">
        <f t="shared" si="7"/>
        <v>0</v>
      </c>
      <c r="P112" s="2" t="s">
        <v>483</v>
      </c>
      <c r="Q112" s="2">
        <v>0</v>
      </c>
      <c r="R112" s="2">
        <v>0</v>
      </c>
    </row>
    <row r="113" spans="1:18" ht="36">
      <c r="A113" s="2">
        <v>112</v>
      </c>
      <c r="B113" s="2" t="s">
        <v>87</v>
      </c>
      <c r="C113" s="2" t="s">
        <v>6</v>
      </c>
      <c r="D113" s="24" t="s">
        <v>189</v>
      </c>
      <c r="E113" s="27" t="s">
        <v>190</v>
      </c>
      <c r="F113" s="12" t="s">
        <v>505</v>
      </c>
      <c r="G113" s="13" t="s">
        <v>323</v>
      </c>
      <c r="H113" s="12" t="s">
        <v>338</v>
      </c>
      <c r="I113" s="15" t="s">
        <v>505</v>
      </c>
      <c r="J113" s="15" t="s">
        <v>323</v>
      </c>
      <c r="K113" s="15" t="s">
        <v>338</v>
      </c>
      <c r="L113" s="2" t="s">
        <v>429</v>
      </c>
      <c r="M113" s="2" t="str">
        <f t="shared" si="8"/>
        <v xml:space="preserve">Xn-suff1 </v>
      </c>
      <c r="N113" s="2" t="str">
        <f t="shared" si="9"/>
        <v xml:space="preserve"> Yn-suff1</v>
      </c>
      <c r="O113" s="2" t="str">
        <f t="shared" si="7"/>
        <v>suff1</v>
      </c>
      <c r="P113" s="2" t="s">
        <v>487</v>
      </c>
      <c r="Q113" s="2" t="s">
        <v>536</v>
      </c>
      <c r="R113" s="2" t="s">
        <v>595</v>
      </c>
    </row>
    <row r="114" spans="1:18" ht="36">
      <c r="A114" s="2">
        <v>113</v>
      </c>
      <c r="B114" s="3" t="s">
        <v>191</v>
      </c>
      <c r="C114" s="2" t="s">
        <v>6</v>
      </c>
      <c r="D114" s="25" t="s">
        <v>192</v>
      </c>
      <c r="E114" s="28" t="s">
        <v>24</v>
      </c>
      <c r="F114" s="12" t="s">
        <v>505</v>
      </c>
      <c r="G114" s="14" t="s">
        <v>324</v>
      </c>
      <c r="H114" s="12" t="s">
        <v>335</v>
      </c>
      <c r="I114" s="15" t="s">
        <v>505</v>
      </c>
      <c r="J114" s="15" t="s">
        <v>323</v>
      </c>
      <c r="K114" s="15" t="s">
        <v>330</v>
      </c>
      <c r="L114" s="2" t="s">
        <v>467</v>
      </c>
      <c r="M114" s="2" t="str">
        <f t="shared" si="8"/>
        <v xml:space="preserve">X(suff1)n-Y(suff1)n </v>
      </c>
      <c r="N114" s="2" t="str">
        <f t="shared" si="9"/>
        <v xml:space="preserve"> Zv-suff1</v>
      </c>
      <c r="O114" s="2" t="str">
        <f t="shared" si="7"/>
        <v>(suff1)-suff1</v>
      </c>
      <c r="P114" s="2" t="s">
        <v>479</v>
      </c>
      <c r="Q114" s="2" t="s">
        <v>536</v>
      </c>
      <c r="R114" s="2" t="s">
        <v>595</v>
      </c>
    </row>
    <row r="115" spans="1:18" ht="36">
      <c r="A115" s="2">
        <v>114</v>
      </c>
      <c r="B115" s="2" t="s">
        <v>191</v>
      </c>
      <c r="C115" s="2" t="s">
        <v>6</v>
      </c>
      <c r="D115" s="24" t="s">
        <v>193</v>
      </c>
      <c r="E115" s="27" t="s">
        <v>194</v>
      </c>
      <c r="F115" s="12" t="s">
        <v>505</v>
      </c>
      <c r="G115" s="13" t="s">
        <v>324</v>
      </c>
      <c r="H115" s="12" t="s">
        <v>344</v>
      </c>
      <c r="I115" s="15" t="s">
        <v>508</v>
      </c>
      <c r="J115" s="15" t="s">
        <v>325</v>
      </c>
      <c r="K115" s="15" t="s">
        <v>318</v>
      </c>
      <c r="L115" s="2" t="s">
        <v>415</v>
      </c>
      <c r="M115" s="2" t="str">
        <f t="shared" si="8"/>
        <v xml:space="preserve">Xv-suff </v>
      </c>
      <c r="N115" s="2" t="str">
        <f t="shared" si="9"/>
        <v xml:space="preserve"> Yv-Zn</v>
      </c>
      <c r="O115" s="2">
        <f t="shared" si="7"/>
        <v>0</v>
      </c>
      <c r="P115" s="2" t="s">
        <v>529</v>
      </c>
      <c r="Q115" s="2">
        <v>0</v>
      </c>
      <c r="R115" s="2">
        <v>0</v>
      </c>
    </row>
    <row r="116" spans="1:18">
      <c r="A116" s="2">
        <v>115</v>
      </c>
      <c r="B116" s="2" t="s">
        <v>642</v>
      </c>
      <c r="C116" s="2" t="s">
        <v>6</v>
      </c>
      <c r="D116" s="24" t="s">
        <v>195</v>
      </c>
      <c r="E116" s="27" t="s">
        <v>316</v>
      </c>
      <c r="F116" s="12" t="s">
        <v>505</v>
      </c>
      <c r="G116" s="13" t="s">
        <v>324</v>
      </c>
      <c r="H116" s="12" t="s">
        <v>310</v>
      </c>
      <c r="I116" s="15" t="s">
        <v>506</v>
      </c>
      <c r="J116" s="15" t="s">
        <v>324</v>
      </c>
      <c r="K116" s="15" t="s">
        <v>329</v>
      </c>
      <c r="L116" s="2" t="s">
        <v>434</v>
      </c>
      <c r="M116" s="2" t="str">
        <f t="shared" si="8"/>
        <v xml:space="preserve">Xn-suff </v>
      </c>
      <c r="N116" s="2" t="str">
        <f t="shared" si="9"/>
        <v xml:space="preserve"> Xn</v>
      </c>
      <c r="O116" s="2" t="str">
        <f t="shared" si="7"/>
        <v>Xn</v>
      </c>
      <c r="P116" s="2" t="s">
        <v>480</v>
      </c>
      <c r="Q116" s="2">
        <v>0</v>
      </c>
      <c r="R116" s="2" t="s">
        <v>610</v>
      </c>
    </row>
    <row r="117" spans="1:18">
      <c r="A117" s="2">
        <v>116</v>
      </c>
      <c r="B117" s="2" t="s">
        <v>642</v>
      </c>
      <c r="C117" s="2" t="s">
        <v>6</v>
      </c>
      <c r="D117" s="24" t="s">
        <v>196</v>
      </c>
      <c r="E117" s="27" t="s">
        <v>317</v>
      </c>
      <c r="F117" s="12" t="s">
        <v>505</v>
      </c>
      <c r="G117" s="13" t="s">
        <v>323</v>
      </c>
      <c r="H117" s="12" t="s">
        <v>334</v>
      </c>
      <c r="I117" s="15" t="s">
        <v>506</v>
      </c>
      <c r="J117" s="15" t="s">
        <v>324</v>
      </c>
      <c r="K117" s="15" t="s">
        <v>329</v>
      </c>
      <c r="L117" s="2" t="s">
        <v>434</v>
      </c>
      <c r="M117" s="2" t="str">
        <f t="shared" si="8"/>
        <v xml:space="preserve">Xn-suff </v>
      </c>
      <c r="N117" s="2" t="str">
        <f t="shared" si="9"/>
        <v xml:space="preserve"> Xn</v>
      </c>
      <c r="O117" s="2" t="str">
        <f t="shared" si="7"/>
        <v>Xn</v>
      </c>
      <c r="P117" s="2" t="s">
        <v>484</v>
      </c>
      <c r="Q117" s="2">
        <v>0</v>
      </c>
      <c r="R117" s="2" t="s">
        <v>611</v>
      </c>
    </row>
    <row r="118" spans="1:18" ht="36">
      <c r="A118" s="2">
        <v>117</v>
      </c>
      <c r="B118" s="2" t="s">
        <v>642</v>
      </c>
      <c r="C118" s="2" t="s">
        <v>6</v>
      </c>
      <c r="D118" s="24" t="s">
        <v>196</v>
      </c>
      <c r="E118" s="27" t="s">
        <v>197</v>
      </c>
      <c r="F118" s="12" t="s">
        <v>505</v>
      </c>
      <c r="G118" s="13" t="s">
        <v>323</v>
      </c>
      <c r="H118" s="12" t="s">
        <v>334</v>
      </c>
      <c r="I118" s="15" t="s">
        <v>505</v>
      </c>
      <c r="J118" s="15" t="s">
        <v>325</v>
      </c>
      <c r="K118" s="15" t="s">
        <v>366</v>
      </c>
      <c r="L118" s="2" t="s">
        <v>426</v>
      </c>
      <c r="M118" s="2" t="str">
        <f t="shared" si="8"/>
        <v xml:space="preserve">Xn-suff1 </v>
      </c>
      <c r="N118" s="2" t="str">
        <f t="shared" si="9"/>
        <v xml:space="preserve"> Xn-suff2</v>
      </c>
      <c r="O118" s="2" t="str">
        <f t="shared" si="7"/>
        <v>Xn</v>
      </c>
      <c r="P118" s="2" t="s">
        <v>479</v>
      </c>
      <c r="Q118" s="2" t="s">
        <v>536</v>
      </c>
      <c r="R118" s="2" t="s">
        <v>611</v>
      </c>
    </row>
    <row r="119" spans="1:18" ht="29.25">
      <c r="A119" s="2">
        <v>118</v>
      </c>
      <c r="B119" s="2" t="s">
        <v>14</v>
      </c>
      <c r="C119" s="2" t="s">
        <v>6</v>
      </c>
      <c r="D119" s="24" t="s">
        <v>198</v>
      </c>
      <c r="E119" s="27" t="s">
        <v>199</v>
      </c>
      <c r="F119" s="12" t="s">
        <v>5</v>
      </c>
      <c r="G119" s="13" t="s">
        <v>323</v>
      </c>
      <c r="H119" s="12" t="s">
        <v>345</v>
      </c>
      <c r="I119" s="15" t="s">
        <v>505</v>
      </c>
      <c r="J119" s="15" t="s">
        <v>323</v>
      </c>
      <c r="K119" s="15" t="s">
        <v>330</v>
      </c>
      <c r="L119" s="2" t="s">
        <v>389</v>
      </c>
      <c r="M119" s="2" t="str">
        <f t="shared" si="8"/>
        <v xml:space="preserve">Yn'Xn' </v>
      </c>
      <c r="N119" s="2" t="str">
        <f t="shared" si="9"/>
        <v xml:space="preserve"> Zv-suff</v>
      </c>
      <c r="O119" s="2">
        <f t="shared" si="7"/>
        <v>0</v>
      </c>
      <c r="P119" s="2" t="s">
        <v>484</v>
      </c>
      <c r="Q119" s="2">
        <v>0</v>
      </c>
      <c r="R119" s="2">
        <v>0</v>
      </c>
    </row>
    <row r="120" spans="1:18" ht="36">
      <c r="A120" s="2">
        <v>119</v>
      </c>
      <c r="B120" s="2" t="s">
        <v>642</v>
      </c>
      <c r="C120" s="2" t="s">
        <v>6</v>
      </c>
      <c r="D120" s="24" t="s">
        <v>200</v>
      </c>
      <c r="E120" s="27" t="s">
        <v>201</v>
      </c>
      <c r="F120" s="12" t="s">
        <v>5</v>
      </c>
      <c r="G120" s="13" t="s">
        <v>323</v>
      </c>
      <c r="H120" s="12" t="s">
        <v>345</v>
      </c>
      <c r="I120" s="15" t="s">
        <v>505</v>
      </c>
      <c r="J120" s="15" t="s">
        <v>324</v>
      </c>
      <c r="K120" s="15" t="s">
        <v>310</v>
      </c>
      <c r="L120" s="2" t="s">
        <v>390</v>
      </c>
      <c r="M120" s="2" t="str">
        <f t="shared" si="8"/>
        <v xml:space="preserve">Yn'Xn' </v>
      </c>
      <c r="N120" s="2" t="str">
        <f t="shared" si="9"/>
        <v xml:space="preserve"> Zn-suff</v>
      </c>
      <c r="O120" s="2">
        <f t="shared" si="7"/>
        <v>0</v>
      </c>
      <c r="P120" s="2" t="s">
        <v>501</v>
      </c>
      <c r="Q120" s="2">
        <v>0</v>
      </c>
      <c r="R120" s="2">
        <v>0</v>
      </c>
    </row>
    <row r="121" spans="1:18" ht="36">
      <c r="A121" s="2">
        <v>120</v>
      </c>
      <c r="B121" s="2" t="s">
        <v>26</v>
      </c>
      <c r="C121" s="2" t="s">
        <v>6</v>
      </c>
      <c r="D121" s="24" t="s">
        <v>202</v>
      </c>
      <c r="E121" s="27" t="s">
        <v>203</v>
      </c>
      <c r="F121" s="12" t="s">
        <v>65</v>
      </c>
      <c r="G121" s="13" t="s">
        <v>324</v>
      </c>
      <c r="H121" s="12" t="s">
        <v>374</v>
      </c>
      <c r="I121" s="15" t="s">
        <v>508</v>
      </c>
      <c r="J121" s="15" t="s">
        <v>325</v>
      </c>
      <c r="K121" s="15" t="s">
        <v>318</v>
      </c>
      <c r="L121" s="2" t="s">
        <v>444</v>
      </c>
      <c r="M121" s="2" t="str">
        <f t="shared" si="8"/>
        <v xml:space="preserve">Xn prep Yn </v>
      </c>
      <c r="N121" s="2" t="str">
        <f t="shared" si="9"/>
        <v xml:space="preserve"> Zv-Yn</v>
      </c>
      <c r="O121" s="2" t="str">
        <f t="shared" si="7"/>
        <v>Yn</v>
      </c>
      <c r="P121" s="2" t="s">
        <v>527</v>
      </c>
      <c r="Q121" s="2">
        <v>0</v>
      </c>
      <c r="R121" s="2" t="s">
        <v>628</v>
      </c>
    </row>
    <row r="122" spans="1:18" ht="29.25">
      <c r="A122" s="2">
        <v>121</v>
      </c>
      <c r="B122" s="2" t="s">
        <v>3</v>
      </c>
      <c r="C122" s="2" t="s">
        <v>6</v>
      </c>
      <c r="D122" s="24" t="s">
        <v>202</v>
      </c>
      <c r="E122" s="27" t="s">
        <v>204</v>
      </c>
      <c r="F122" s="12" t="s">
        <v>65</v>
      </c>
      <c r="G122" s="13" t="s">
        <v>324</v>
      </c>
      <c r="H122" s="12" t="s">
        <v>374</v>
      </c>
      <c r="I122" s="15" t="s">
        <v>508</v>
      </c>
      <c r="J122" s="15" t="s">
        <v>325</v>
      </c>
      <c r="K122" s="15" t="s">
        <v>335</v>
      </c>
      <c r="L122" s="2" t="s">
        <v>469</v>
      </c>
      <c r="M122" s="2" t="str">
        <f t="shared" si="8"/>
        <v xml:space="preserve">Xn prep Yn  </v>
      </c>
      <c r="N122" s="2" t="str">
        <f t="shared" si="9"/>
        <v xml:space="preserve"> Xn-Yn</v>
      </c>
      <c r="O122" s="2" t="str">
        <f t="shared" si="7"/>
        <v>Xn</v>
      </c>
      <c r="P122" s="2" t="s">
        <v>472</v>
      </c>
      <c r="Q122" s="2">
        <v>0</v>
      </c>
      <c r="R122" s="2" t="s">
        <v>621</v>
      </c>
    </row>
    <row r="123" spans="1:18" ht="29.25">
      <c r="A123" s="2">
        <v>122</v>
      </c>
      <c r="B123" s="2" t="s">
        <v>14</v>
      </c>
      <c r="C123" s="2" t="s">
        <v>6</v>
      </c>
      <c r="D123" s="24" t="s">
        <v>205</v>
      </c>
      <c r="E123" s="27" t="s">
        <v>206</v>
      </c>
      <c r="F123" s="12" t="s">
        <v>505</v>
      </c>
      <c r="G123" s="13" t="s">
        <v>323</v>
      </c>
      <c r="H123" s="12" t="s">
        <v>334</v>
      </c>
      <c r="I123" s="15" t="s">
        <v>508</v>
      </c>
      <c r="J123" s="15" t="s">
        <v>325</v>
      </c>
      <c r="K123" s="15" t="s">
        <v>318</v>
      </c>
      <c r="L123" s="2" t="s">
        <v>436</v>
      </c>
      <c r="M123" s="2" t="str">
        <f t="shared" si="8"/>
        <v xml:space="preserve">Xn-suff </v>
      </c>
      <c r="N123" s="2" t="str">
        <f t="shared" si="9"/>
        <v xml:space="preserve"> Yv-Xn</v>
      </c>
      <c r="O123" s="2" t="str">
        <f t="shared" si="7"/>
        <v>Xn</v>
      </c>
      <c r="P123" s="2" t="s">
        <v>502</v>
      </c>
      <c r="Q123" s="2">
        <v>0</v>
      </c>
      <c r="R123" s="2" t="s">
        <v>612</v>
      </c>
    </row>
    <row r="124" spans="1:18" ht="36">
      <c r="A124" s="2">
        <v>123</v>
      </c>
      <c r="B124" s="2" t="s">
        <v>642</v>
      </c>
      <c r="C124" s="2" t="s">
        <v>6</v>
      </c>
      <c r="D124" s="24" t="s">
        <v>207</v>
      </c>
      <c r="E124" s="27" t="s">
        <v>659</v>
      </c>
      <c r="F124" s="12" t="s">
        <v>505</v>
      </c>
      <c r="G124" s="13" t="s">
        <v>323</v>
      </c>
      <c r="H124" s="12" t="s">
        <v>334</v>
      </c>
      <c r="I124" s="15" t="s">
        <v>65</v>
      </c>
      <c r="J124" s="15" t="s">
        <v>323</v>
      </c>
      <c r="K124" s="15" t="s">
        <v>374</v>
      </c>
      <c r="L124" s="2" t="s">
        <v>438</v>
      </c>
      <c r="M124" s="2" t="str">
        <f t="shared" si="8"/>
        <v xml:space="preserve">Xn-suff </v>
      </c>
      <c r="N124" s="2" t="str">
        <f t="shared" si="9"/>
        <v xml:space="preserve"> Yn prep Xn </v>
      </c>
      <c r="O124" s="2" t="str">
        <f t="shared" si="7"/>
        <v>Xn</v>
      </c>
      <c r="P124" s="2" t="s">
        <v>590</v>
      </c>
      <c r="Q124" s="2">
        <v>0</v>
      </c>
      <c r="R124" s="2" t="s">
        <v>631</v>
      </c>
    </row>
    <row r="125" spans="1:18" s="7" customFormat="1">
      <c r="A125" s="2">
        <v>124</v>
      </c>
      <c r="B125" s="2" t="s">
        <v>122</v>
      </c>
      <c r="C125" s="2" t="s">
        <v>6</v>
      </c>
      <c r="D125" s="24" t="s">
        <v>208</v>
      </c>
      <c r="E125" s="27" t="s">
        <v>209</v>
      </c>
      <c r="F125" s="12" t="s">
        <v>506</v>
      </c>
      <c r="G125" s="13" t="s">
        <v>323</v>
      </c>
      <c r="H125" s="12" t="s">
        <v>329</v>
      </c>
      <c r="I125" s="15" t="s">
        <v>505</v>
      </c>
      <c r="J125" s="15" t="s">
        <v>324</v>
      </c>
      <c r="K125" s="15" t="s">
        <v>344</v>
      </c>
      <c r="L125" s="2" t="s">
        <v>454</v>
      </c>
      <c r="M125" s="2" t="str">
        <f t="shared" si="8"/>
        <v xml:space="preserve">X </v>
      </c>
      <c r="N125" s="2" t="str">
        <f t="shared" si="9"/>
        <v xml:space="preserve"> Yv-suff </v>
      </c>
      <c r="O125" s="2">
        <f t="shared" si="7"/>
        <v>0</v>
      </c>
      <c r="P125" s="2" t="s">
        <v>651</v>
      </c>
      <c r="Q125" s="2">
        <v>0</v>
      </c>
      <c r="R125" s="2">
        <v>0</v>
      </c>
    </row>
    <row r="126" spans="1:18" ht="36">
      <c r="A126" s="2">
        <v>125</v>
      </c>
      <c r="B126" s="2" t="s">
        <v>3</v>
      </c>
      <c r="C126" s="2" t="s">
        <v>6</v>
      </c>
      <c r="D126" s="24" t="s">
        <v>210</v>
      </c>
      <c r="E126" s="27" t="s">
        <v>211</v>
      </c>
      <c r="F126" s="12" t="s">
        <v>508</v>
      </c>
      <c r="G126" s="13" t="s">
        <v>323</v>
      </c>
      <c r="H126" s="12" t="s">
        <v>335</v>
      </c>
      <c r="I126" s="15" t="s">
        <v>65</v>
      </c>
      <c r="J126" s="15" t="s">
        <v>323</v>
      </c>
      <c r="K126" s="15" t="s">
        <v>374</v>
      </c>
      <c r="L126" s="2" t="s">
        <v>424</v>
      </c>
      <c r="M126" s="2" t="str">
        <f t="shared" si="8"/>
        <v xml:space="preserve">Xn-Yn </v>
      </c>
      <c r="N126" s="2" t="str">
        <f t="shared" si="9"/>
        <v xml:space="preserve"> Xn prep Yn</v>
      </c>
      <c r="O126" s="2" t="str">
        <f t="shared" si="7"/>
        <v>Xn</v>
      </c>
      <c r="P126" s="2" t="s">
        <v>472</v>
      </c>
      <c r="Q126" s="2">
        <v>0</v>
      </c>
      <c r="R126" s="2" t="s">
        <v>629</v>
      </c>
    </row>
    <row r="127" spans="1:18" ht="36">
      <c r="A127" s="2">
        <v>126</v>
      </c>
      <c r="B127" s="2" t="s">
        <v>642</v>
      </c>
      <c r="C127" s="2" t="s">
        <v>6</v>
      </c>
      <c r="D127" s="24" t="s">
        <v>212</v>
      </c>
      <c r="E127" s="27" t="s">
        <v>546</v>
      </c>
      <c r="F127" s="12" t="s">
        <v>65</v>
      </c>
      <c r="G127" s="13" t="s">
        <v>324</v>
      </c>
      <c r="H127" s="12" t="s">
        <v>373</v>
      </c>
      <c r="I127" s="15" t="s">
        <v>505</v>
      </c>
      <c r="J127" s="15" t="s">
        <v>324</v>
      </c>
      <c r="K127" s="15" t="s">
        <v>310</v>
      </c>
      <c r="L127" s="2" t="s">
        <v>446</v>
      </c>
      <c r="M127" s="2" t="str">
        <f t="shared" si="8"/>
        <v xml:space="preserve">Xn prep Yn </v>
      </c>
      <c r="N127" s="2" t="str">
        <f t="shared" si="9"/>
        <v xml:space="preserve"> Yn-suff</v>
      </c>
      <c r="O127" s="2" t="str">
        <f t="shared" si="7"/>
        <v>Yn</v>
      </c>
      <c r="P127" s="2" t="s">
        <v>479</v>
      </c>
      <c r="Q127" s="2">
        <v>0</v>
      </c>
      <c r="R127" s="2" t="s">
        <v>634</v>
      </c>
    </row>
    <row r="128" spans="1:18" ht="36">
      <c r="A128" s="2">
        <v>127</v>
      </c>
      <c r="B128" s="2" t="s">
        <v>3</v>
      </c>
      <c r="C128" s="2" t="s">
        <v>6</v>
      </c>
      <c r="D128" s="24" t="s">
        <v>213</v>
      </c>
      <c r="E128" s="27" t="s">
        <v>214</v>
      </c>
      <c r="F128" s="12" t="s">
        <v>508</v>
      </c>
      <c r="G128" s="13" t="s">
        <v>323</v>
      </c>
      <c r="H128" s="12" t="s">
        <v>335</v>
      </c>
      <c r="I128" s="15" t="s">
        <v>508</v>
      </c>
      <c r="J128" s="15" t="s">
        <v>325</v>
      </c>
      <c r="K128" s="15" t="s">
        <v>367</v>
      </c>
      <c r="L128" s="2" t="s">
        <v>422</v>
      </c>
      <c r="M128" s="2" t="str">
        <f t="shared" si="8"/>
        <v xml:space="preserve">Xn-Yn </v>
      </c>
      <c r="N128" s="2" t="str">
        <f t="shared" si="9"/>
        <v xml:space="preserve"> Zn-Wv</v>
      </c>
      <c r="O128" s="2">
        <f t="shared" si="7"/>
        <v>0</v>
      </c>
      <c r="P128" s="2" t="s">
        <v>528</v>
      </c>
      <c r="Q128" s="2">
        <v>0</v>
      </c>
      <c r="R128" s="2">
        <v>1</v>
      </c>
    </row>
    <row r="129" spans="1:18" s="7" customFormat="1" ht="36">
      <c r="A129" s="2">
        <v>128</v>
      </c>
      <c r="B129" s="3" t="s">
        <v>74</v>
      </c>
      <c r="C129" s="2" t="s">
        <v>6</v>
      </c>
      <c r="D129" s="25" t="s">
        <v>217</v>
      </c>
      <c r="E129" s="28" t="s">
        <v>218</v>
      </c>
      <c r="F129" s="12" t="s">
        <v>508</v>
      </c>
      <c r="G129" s="13" t="s">
        <v>323</v>
      </c>
      <c r="H129" s="12" t="s">
        <v>318</v>
      </c>
      <c r="I129" s="15" t="s">
        <v>508</v>
      </c>
      <c r="J129" s="15" t="s">
        <v>325</v>
      </c>
      <c r="K129" s="15" t="s">
        <v>318</v>
      </c>
      <c r="L129" s="2" t="s">
        <v>403</v>
      </c>
      <c r="M129" s="2" t="str">
        <f t="shared" si="8"/>
        <v xml:space="preserve">Xv-Yn </v>
      </c>
      <c r="N129" s="2" t="str">
        <f t="shared" si="9"/>
        <v xml:space="preserve"> Xv-Zn</v>
      </c>
      <c r="O129" s="2" t="str">
        <f t="shared" si="7"/>
        <v>Xv</v>
      </c>
      <c r="P129" s="2" t="s">
        <v>482</v>
      </c>
      <c r="Q129" s="2" t="s">
        <v>531</v>
      </c>
      <c r="R129" s="2" t="s">
        <v>637</v>
      </c>
    </row>
    <row r="130" spans="1:18" ht="36">
      <c r="A130" s="2">
        <v>129</v>
      </c>
      <c r="B130" s="2" t="s">
        <v>3</v>
      </c>
      <c r="C130" s="2" t="s">
        <v>6</v>
      </c>
      <c r="D130" s="25" t="s">
        <v>217</v>
      </c>
      <c r="E130" s="27" t="s">
        <v>219</v>
      </c>
      <c r="F130" s="12" t="s">
        <v>508</v>
      </c>
      <c r="G130" s="13" t="s">
        <v>323</v>
      </c>
      <c r="H130" s="12" t="s">
        <v>318</v>
      </c>
      <c r="I130" s="15" t="s">
        <v>508</v>
      </c>
      <c r="J130" s="15" t="s">
        <v>325</v>
      </c>
      <c r="K130" s="15" t="s">
        <v>318</v>
      </c>
      <c r="L130" s="2" t="s">
        <v>403</v>
      </c>
      <c r="M130" s="2" t="str">
        <f t="shared" ref="M130:M161" si="10">_xlfn.TEXTBEFORE(L130,"-&gt;")</f>
        <v xml:space="preserve">Xv-Yn </v>
      </c>
      <c r="N130" s="2" t="str">
        <f t="shared" ref="N130:N161" si="11">_xlfn.TEXTAFTER(L130,"-&gt;")</f>
        <v xml:space="preserve"> Xv-Zn</v>
      </c>
      <c r="O130" s="2" t="str">
        <f t="shared" si="7"/>
        <v>Xv</v>
      </c>
      <c r="P130" s="2" t="s">
        <v>482</v>
      </c>
      <c r="Q130" s="2" t="s">
        <v>531</v>
      </c>
      <c r="R130" s="2" t="s">
        <v>637</v>
      </c>
    </row>
    <row r="131" spans="1:18" ht="29.25">
      <c r="A131" s="2">
        <v>130</v>
      </c>
      <c r="B131" s="2" t="s">
        <v>14</v>
      </c>
      <c r="C131" s="2" t="s">
        <v>6</v>
      </c>
      <c r="D131" s="24" t="s">
        <v>215</v>
      </c>
      <c r="E131" s="27" t="s">
        <v>216</v>
      </c>
      <c r="F131" s="12" t="s">
        <v>508</v>
      </c>
      <c r="G131" s="13" t="s">
        <v>323</v>
      </c>
      <c r="H131" s="12" t="s">
        <v>318</v>
      </c>
      <c r="I131" s="15" t="s">
        <v>508</v>
      </c>
      <c r="J131" s="15" t="s">
        <v>325</v>
      </c>
      <c r="K131" s="15" t="s">
        <v>318</v>
      </c>
      <c r="L131" s="2" t="s">
        <v>403</v>
      </c>
      <c r="M131" s="2" t="str">
        <f t="shared" si="10"/>
        <v xml:space="preserve">Xv-Yn </v>
      </c>
      <c r="N131" s="2" t="str">
        <f t="shared" si="11"/>
        <v xml:space="preserve"> Xv-Zn</v>
      </c>
      <c r="O131" s="2" t="str">
        <f t="shared" ref="O131:O183" si="12" xml:space="preserve"> IFERROR(IF(AND(SEARCH("(suff1)",M131),SEARCH("suff1",N131)),"(suff1)-suff1",0),IFERROR(IF(AND(SEARCH("suff1",M131),SEARCH("(suff1)",N131)),"suff1-(suff1)",0),IFERROR(IF(AND(SEARCH("Xn",M131),SEARCH("Xn",N131)),"Xn",0),IFERROR(IF(AND(SEARCH("suff1",M131),SEARCH("suff1",N131)),"suff1",0),IFERROR(IF(AND(SEARCH("pref1",M131),SEARCH("pref1",N131)),"pref1",0),IFERROR(IF(AND(SEARCH("Xv",M131),SEARCH("Xv",N131)),"Xv",0),IFERROR(IF(AND(SEARCH("Xa",M131),SEARCH("Xa",N131)),"Xa",0),IFERROR(IF(AND(SEARCH("Yn",M131),SEARCH("Yn",N131)),"Yn",0),IFERROR(IF(AND(SEARCH("Yv",M131),SEARCH("Yv",N131)),"Yv",0),0)))))))))</f>
        <v>Xv</v>
      </c>
      <c r="P131" s="2" t="s">
        <v>481</v>
      </c>
      <c r="Q131" s="2" t="s">
        <v>531</v>
      </c>
      <c r="R131" s="2" t="s">
        <v>637</v>
      </c>
    </row>
    <row r="132" spans="1:18" ht="36">
      <c r="A132" s="2">
        <v>131</v>
      </c>
      <c r="B132" s="2" t="s">
        <v>220</v>
      </c>
      <c r="C132" s="2" t="s">
        <v>6</v>
      </c>
      <c r="D132" s="24" t="s">
        <v>221</v>
      </c>
      <c r="E132" s="27" t="s">
        <v>222</v>
      </c>
      <c r="F132" s="12" t="s">
        <v>506</v>
      </c>
      <c r="G132" s="13" t="s">
        <v>324</v>
      </c>
      <c r="H132" s="12" t="s">
        <v>329</v>
      </c>
      <c r="I132" s="15" t="s">
        <v>65</v>
      </c>
      <c r="J132" s="15" t="s">
        <v>324</v>
      </c>
      <c r="K132" s="15" t="s">
        <v>374</v>
      </c>
      <c r="L132" s="2" t="s">
        <v>459</v>
      </c>
      <c r="M132" s="2" t="str">
        <f t="shared" si="10"/>
        <v xml:space="preserve">X </v>
      </c>
      <c r="N132" s="2" t="str">
        <f t="shared" si="11"/>
        <v xml:space="preserve"> Yn prep Zn</v>
      </c>
      <c r="O132" s="2">
        <f t="shared" si="12"/>
        <v>0</v>
      </c>
      <c r="P132" s="2" t="s">
        <v>472</v>
      </c>
      <c r="Q132" s="2">
        <v>0</v>
      </c>
      <c r="R132" s="2">
        <v>0</v>
      </c>
    </row>
    <row r="133" spans="1:18" ht="36">
      <c r="A133" s="2">
        <v>132</v>
      </c>
      <c r="B133" s="2" t="s">
        <v>14</v>
      </c>
      <c r="C133" s="2" t="s">
        <v>6</v>
      </c>
      <c r="D133" s="24" t="s">
        <v>223</v>
      </c>
      <c r="E133" s="27" t="s">
        <v>224</v>
      </c>
      <c r="F133" s="12" t="s">
        <v>505</v>
      </c>
      <c r="G133" s="13" t="s">
        <v>324</v>
      </c>
      <c r="H133" s="12" t="s">
        <v>346</v>
      </c>
      <c r="I133" s="15" t="s">
        <v>508</v>
      </c>
      <c r="J133" s="15" t="s">
        <v>325</v>
      </c>
      <c r="K133" s="15" t="s">
        <v>318</v>
      </c>
      <c r="L133" s="2" t="s">
        <v>415</v>
      </c>
      <c r="M133" s="2" t="str">
        <f t="shared" si="10"/>
        <v xml:space="preserve">Xv-suff </v>
      </c>
      <c r="N133" s="2" t="str">
        <f t="shared" si="11"/>
        <v xml:space="preserve"> Yv-Zn</v>
      </c>
      <c r="O133" s="2">
        <f t="shared" si="12"/>
        <v>0</v>
      </c>
      <c r="P133" s="2" t="s">
        <v>525</v>
      </c>
      <c r="Q133" s="2">
        <v>0</v>
      </c>
      <c r="R133" s="2">
        <v>0</v>
      </c>
    </row>
    <row r="134" spans="1:18" ht="29.25">
      <c r="A134" s="2">
        <v>133</v>
      </c>
      <c r="B134" s="3" t="s">
        <v>52</v>
      </c>
      <c r="C134" s="2" t="s">
        <v>6</v>
      </c>
      <c r="D134" s="24" t="s">
        <v>225</v>
      </c>
      <c r="E134" s="27" t="s">
        <v>226</v>
      </c>
      <c r="F134" s="12" t="s">
        <v>506</v>
      </c>
      <c r="G134" s="13" t="s">
        <v>324</v>
      </c>
      <c r="H134" s="12" t="s">
        <v>331</v>
      </c>
      <c r="I134" s="15" t="s">
        <v>505</v>
      </c>
      <c r="J134" s="15" t="s">
        <v>323</v>
      </c>
      <c r="K134" s="15" t="s">
        <v>309</v>
      </c>
      <c r="L134" s="2" t="s">
        <v>462</v>
      </c>
      <c r="M134" s="2" t="str">
        <f t="shared" si="10"/>
        <v xml:space="preserve">Xv </v>
      </c>
      <c r="N134" s="2" t="str">
        <f t="shared" si="11"/>
        <v xml:space="preserve"> Xv-suff</v>
      </c>
      <c r="O134" s="2" t="str">
        <f t="shared" si="12"/>
        <v>Xv</v>
      </c>
      <c r="P134" s="2" t="s">
        <v>472</v>
      </c>
      <c r="Q134" s="2">
        <v>0</v>
      </c>
      <c r="R134" s="2" t="s">
        <v>639</v>
      </c>
    </row>
    <row r="135" spans="1:18" ht="29.25">
      <c r="A135" s="2">
        <v>134</v>
      </c>
      <c r="B135" s="3" t="s">
        <v>227</v>
      </c>
      <c r="C135" s="2" t="s">
        <v>6</v>
      </c>
      <c r="D135" s="24" t="s">
        <v>225</v>
      </c>
      <c r="E135" s="27" t="s">
        <v>228</v>
      </c>
      <c r="F135" s="12" t="s">
        <v>320</v>
      </c>
      <c r="G135" s="13" t="s">
        <v>324</v>
      </c>
      <c r="H135" s="12" t="s">
        <v>331</v>
      </c>
      <c r="I135" s="15" t="s">
        <v>505</v>
      </c>
      <c r="J135" s="15" t="s">
        <v>323</v>
      </c>
      <c r="K135" s="15" t="s">
        <v>368</v>
      </c>
      <c r="L135" s="23" t="s">
        <v>547</v>
      </c>
      <c r="M135" s="2" t="str">
        <f t="shared" si="10"/>
        <v xml:space="preserve">Xv </v>
      </c>
      <c r="N135" s="2" t="str">
        <f t="shared" si="11"/>
        <v xml:space="preserve"> Yv-suff</v>
      </c>
      <c r="O135" s="2">
        <f t="shared" si="12"/>
        <v>0</v>
      </c>
      <c r="P135" s="2" t="s">
        <v>472</v>
      </c>
      <c r="Q135" s="2">
        <v>0</v>
      </c>
      <c r="R135" s="2">
        <v>0</v>
      </c>
    </row>
    <row r="136" spans="1:18" ht="29.25">
      <c r="A136" s="2">
        <v>135</v>
      </c>
      <c r="B136" s="2" t="s">
        <v>74</v>
      </c>
      <c r="C136" s="2" t="s">
        <v>6</v>
      </c>
      <c r="D136" s="24" t="s">
        <v>229</v>
      </c>
      <c r="E136" s="27" t="s">
        <v>230</v>
      </c>
      <c r="F136" s="12" t="s">
        <v>506</v>
      </c>
      <c r="G136" s="13" t="s">
        <v>323</v>
      </c>
      <c r="H136" s="12" t="s">
        <v>329</v>
      </c>
      <c r="I136" s="15" t="s">
        <v>508</v>
      </c>
      <c r="J136" s="15" t="s">
        <v>325</v>
      </c>
      <c r="K136" s="15" t="s">
        <v>318</v>
      </c>
      <c r="L136" s="2" t="s">
        <v>450</v>
      </c>
      <c r="M136" s="2" t="str">
        <f t="shared" si="10"/>
        <v xml:space="preserve">X </v>
      </c>
      <c r="N136" s="2" t="str">
        <f t="shared" si="11"/>
        <v xml:space="preserve"> Yv-Zn</v>
      </c>
      <c r="O136" s="2">
        <f t="shared" si="12"/>
        <v>0</v>
      </c>
      <c r="P136" s="2" t="s">
        <v>525</v>
      </c>
      <c r="Q136" s="2">
        <v>0</v>
      </c>
      <c r="R136" s="2">
        <v>0</v>
      </c>
    </row>
    <row r="137" spans="1:18" ht="36">
      <c r="A137" s="2">
        <v>136</v>
      </c>
      <c r="B137" s="2" t="s">
        <v>26</v>
      </c>
      <c r="C137" s="2" t="s">
        <v>6</v>
      </c>
      <c r="D137" s="24" t="s">
        <v>231</v>
      </c>
      <c r="E137" s="27" t="s">
        <v>232</v>
      </c>
      <c r="F137" s="12" t="s">
        <v>320</v>
      </c>
      <c r="G137" s="13" t="s">
        <v>324</v>
      </c>
      <c r="H137" s="12" t="s">
        <v>331</v>
      </c>
      <c r="I137" s="15" t="s">
        <v>508</v>
      </c>
      <c r="J137" s="15" t="s">
        <v>325</v>
      </c>
      <c r="K137" s="15" t="s">
        <v>318</v>
      </c>
      <c r="L137" s="2" t="s">
        <v>453</v>
      </c>
      <c r="M137" s="2" t="str">
        <f t="shared" si="10"/>
        <v xml:space="preserve">Xv </v>
      </c>
      <c r="N137" s="2" t="str">
        <f t="shared" si="11"/>
        <v xml:space="preserve"> Yv-Zn</v>
      </c>
      <c r="O137" s="2">
        <f t="shared" si="12"/>
        <v>0</v>
      </c>
      <c r="P137" s="2" t="s">
        <v>525</v>
      </c>
      <c r="Q137" s="2">
        <v>0</v>
      </c>
      <c r="R137" s="2">
        <v>0</v>
      </c>
    </row>
    <row r="138" spans="1:18" ht="29.25">
      <c r="A138" s="2">
        <v>137</v>
      </c>
      <c r="B138" s="2" t="s">
        <v>3</v>
      </c>
      <c r="C138" s="2" t="s">
        <v>6</v>
      </c>
      <c r="D138" s="24" t="s">
        <v>233</v>
      </c>
      <c r="E138" s="27" t="s">
        <v>234</v>
      </c>
      <c r="F138" s="12" t="s">
        <v>504</v>
      </c>
      <c r="G138" s="13" t="s">
        <v>323</v>
      </c>
      <c r="H138" s="12" t="s">
        <v>347</v>
      </c>
      <c r="I138" s="15" t="s">
        <v>505</v>
      </c>
      <c r="J138" s="15" t="s">
        <v>323</v>
      </c>
      <c r="K138" s="15" t="s">
        <v>330</v>
      </c>
      <c r="L138" s="2" t="s">
        <v>465</v>
      </c>
      <c r="M138" s="2" t="str">
        <f t="shared" si="10"/>
        <v xml:space="preserve">pref-X(suff1)n </v>
      </c>
      <c r="N138" s="2" t="str">
        <f t="shared" si="11"/>
        <v xml:space="preserve"> Yv-suff1</v>
      </c>
      <c r="O138" s="2" t="str">
        <f t="shared" si="12"/>
        <v>(suff1)-suff1</v>
      </c>
      <c r="P138" s="2" t="s">
        <v>490</v>
      </c>
      <c r="Q138" s="2" t="s">
        <v>538</v>
      </c>
      <c r="R138" s="2">
        <v>1</v>
      </c>
    </row>
    <row r="139" spans="1:18">
      <c r="A139" s="2">
        <v>138</v>
      </c>
      <c r="B139" s="2" t="s">
        <v>642</v>
      </c>
      <c r="C139" s="2" t="s">
        <v>6</v>
      </c>
      <c r="D139" s="24" t="s">
        <v>235</v>
      </c>
      <c r="E139" s="27" t="s">
        <v>236</v>
      </c>
      <c r="F139" s="12" t="s">
        <v>505</v>
      </c>
      <c r="G139" s="13" t="s">
        <v>323</v>
      </c>
      <c r="H139" s="12" t="s">
        <v>348</v>
      </c>
      <c r="I139" s="15" t="s">
        <v>505</v>
      </c>
      <c r="J139" s="15" t="s">
        <v>324</v>
      </c>
      <c r="K139" s="15" t="s">
        <v>344</v>
      </c>
      <c r="L139" s="2" t="s">
        <v>408</v>
      </c>
      <c r="M139" s="2" t="str">
        <f t="shared" si="10"/>
        <v xml:space="preserve">Xv-suff1 </v>
      </c>
      <c r="N139" s="2" t="str">
        <f t="shared" si="11"/>
        <v xml:space="preserve"> Yv-suff2</v>
      </c>
      <c r="O139" s="2">
        <f t="shared" si="12"/>
        <v>0</v>
      </c>
      <c r="P139" s="2" t="s">
        <v>488</v>
      </c>
      <c r="Q139" s="2">
        <v>0</v>
      </c>
      <c r="R139" s="2">
        <v>1</v>
      </c>
    </row>
    <row r="140" spans="1:18" ht="36">
      <c r="A140" s="2">
        <v>139</v>
      </c>
      <c r="B140" s="3" t="s">
        <v>3</v>
      </c>
      <c r="C140" s="2" t="s">
        <v>6</v>
      </c>
      <c r="D140" s="25" t="s">
        <v>237</v>
      </c>
      <c r="E140" s="27" t="s">
        <v>238</v>
      </c>
      <c r="F140" s="12" t="s">
        <v>65</v>
      </c>
      <c r="G140" s="14" t="s">
        <v>323</v>
      </c>
      <c r="H140" s="12" t="s">
        <v>374</v>
      </c>
      <c r="I140" s="15" t="s">
        <v>65</v>
      </c>
      <c r="J140" s="15" t="s">
        <v>325</v>
      </c>
      <c r="K140" s="15" t="s">
        <v>378</v>
      </c>
      <c r="L140" s="2" t="s">
        <v>445</v>
      </c>
      <c r="M140" s="2" t="str">
        <f t="shared" si="10"/>
        <v xml:space="preserve">Xn prep Yn </v>
      </c>
      <c r="N140" s="2" t="str">
        <f t="shared" si="11"/>
        <v xml:space="preserve"> Zv prep Yn</v>
      </c>
      <c r="O140" s="2" t="str">
        <f t="shared" si="12"/>
        <v>Yn</v>
      </c>
      <c r="P140" s="2" t="s">
        <v>530</v>
      </c>
      <c r="Q140" s="2">
        <v>0</v>
      </c>
      <c r="R140" s="2" t="s">
        <v>630</v>
      </c>
    </row>
    <row r="141" spans="1:18" ht="36">
      <c r="A141" s="2">
        <v>140</v>
      </c>
      <c r="B141" s="3" t="s">
        <v>74</v>
      </c>
      <c r="C141" s="2" t="s">
        <v>6</v>
      </c>
      <c r="D141" s="25" t="s">
        <v>237</v>
      </c>
      <c r="E141" s="27" t="s">
        <v>239</v>
      </c>
      <c r="F141" s="12" t="s">
        <v>65</v>
      </c>
      <c r="G141" s="14" t="s">
        <v>323</v>
      </c>
      <c r="H141" s="12" t="s">
        <v>374</v>
      </c>
      <c r="I141" s="15" t="s">
        <v>508</v>
      </c>
      <c r="J141" s="15" t="s">
        <v>325</v>
      </c>
      <c r="K141" s="15" t="s">
        <v>335</v>
      </c>
      <c r="L141" s="2" t="s">
        <v>447</v>
      </c>
      <c r="M141" s="2" t="str">
        <f t="shared" si="10"/>
        <v xml:space="preserve">Xn prep Yn </v>
      </c>
      <c r="N141" s="2" t="str">
        <f t="shared" si="11"/>
        <v xml:space="preserve"> Xn-Yn </v>
      </c>
      <c r="O141" s="2" t="str">
        <f t="shared" si="12"/>
        <v>Xn</v>
      </c>
      <c r="P141" s="2" t="s">
        <v>472</v>
      </c>
      <c r="Q141" s="2">
        <v>0</v>
      </c>
      <c r="R141" s="2" t="s">
        <v>620</v>
      </c>
    </row>
    <row r="142" spans="1:18" ht="36">
      <c r="A142" s="2">
        <v>141</v>
      </c>
      <c r="B142" s="2" t="s">
        <v>642</v>
      </c>
      <c r="C142" s="2" t="s">
        <v>6</v>
      </c>
      <c r="D142" s="24" t="s">
        <v>240</v>
      </c>
      <c r="E142" s="27" t="s">
        <v>548</v>
      </c>
      <c r="F142" s="12" t="s">
        <v>505</v>
      </c>
      <c r="G142" s="13" t="s">
        <v>324</v>
      </c>
      <c r="H142" s="12" t="s">
        <v>346</v>
      </c>
      <c r="I142" s="15" t="s">
        <v>65</v>
      </c>
      <c r="J142" s="15" t="s">
        <v>324</v>
      </c>
      <c r="K142" s="15" t="s">
        <v>380</v>
      </c>
      <c r="L142" s="2" t="s">
        <v>432</v>
      </c>
      <c r="M142" s="2" t="str">
        <f t="shared" si="10"/>
        <v xml:space="preserve">Xn-suff </v>
      </c>
      <c r="N142" s="2" t="str">
        <f t="shared" si="11"/>
        <v xml:space="preserve"> Ya Xn</v>
      </c>
      <c r="O142" s="2" t="str">
        <f t="shared" si="12"/>
        <v>Xn</v>
      </c>
      <c r="P142" s="2" t="s">
        <v>472</v>
      </c>
      <c r="Q142" s="2">
        <v>0</v>
      </c>
      <c r="R142" s="2" t="s">
        <v>635</v>
      </c>
    </row>
    <row r="143" spans="1:18" ht="36">
      <c r="A143" s="2">
        <v>142</v>
      </c>
      <c r="B143" s="2" t="s">
        <v>29</v>
      </c>
      <c r="C143" s="2" t="s">
        <v>6</v>
      </c>
      <c r="D143" s="24" t="s">
        <v>241</v>
      </c>
      <c r="E143" s="27" t="s">
        <v>243</v>
      </c>
      <c r="F143" s="12" t="s">
        <v>505</v>
      </c>
      <c r="G143" s="13" t="s">
        <v>323</v>
      </c>
      <c r="H143" s="12" t="s">
        <v>334</v>
      </c>
      <c r="I143" s="15" t="s">
        <v>508</v>
      </c>
      <c r="J143" s="15" t="s">
        <v>325</v>
      </c>
      <c r="K143" s="15" t="s">
        <v>318</v>
      </c>
      <c r="L143" s="2" t="s">
        <v>435</v>
      </c>
      <c r="M143" s="2" t="str">
        <f t="shared" si="10"/>
        <v xml:space="preserve">Xn-suff </v>
      </c>
      <c r="N143" s="2" t="str">
        <f t="shared" si="11"/>
        <v xml:space="preserve"> Yv-Zn</v>
      </c>
      <c r="O143" s="2">
        <f t="shared" si="12"/>
        <v>0</v>
      </c>
      <c r="P143" s="2" t="s">
        <v>529</v>
      </c>
      <c r="Q143" s="2">
        <v>0</v>
      </c>
      <c r="R143" s="2">
        <v>0</v>
      </c>
    </row>
    <row r="144" spans="1:18" ht="29.25">
      <c r="A144" s="2">
        <v>143</v>
      </c>
      <c r="B144" s="3" t="s">
        <v>52</v>
      </c>
      <c r="C144" s="2" t="s">
        <v>6</v>
      </c>
      <c r="D144" s="24" t="s">
        <v>241</v>
      </c>
      <c r="E144" s="27" t="s">
        <v>246</v>
      </c>
      <c r="F144" s="12" t="s">
        <v>505</v>
      </c>
      <c r="G144" s="13" t="s">
        <v>323</v>
      </c>
      <c r="H144" s="12" t="s">
        <v>334</v>
      </c>
      <c r="I144" s="15" t="s">
        <v>508</v>
      </c>
      <c r="J144" s="15" t="s">
        <v>325</v>
      </c>
      <c r="K144" s="15" t="s">
        <v>318</v>
      </c>
      <c r="L144" s="2" t="s">
        <v>435</v>
      </c>
      <c r="M144" s="2" t="str">
        <f t="shared" si="10"/>
        <v xml:space="preserve">Xn-suff </v>
      </c>
      <c r="N144" s="2" t="str">
        <f t="shared" si="11"/>
        <v xml:space="preserve"> Yv-Zn</v>
      </c>
      <c r="O144" s="2">
        <f t="shared" si="12"/>
        <v>0</v>
      </c>
      <c r="P144" s="2" t="s">
        <v>525</v>
      </c>
      <c r="Q144" s="2">
        <v>0</v>
      </c>
      <c r="R144" s="2">
        <v>0</v>
      </c>
    </row>
    <row r="145" spans="1:18" ht="36">
      <c r="A145" s="2">
        <v>144</v>
      </c>
      <c r="B145" s="2" t="s">
        <v>249</v>
      </c>
      <c r="C145" s="2" t="s">
        <v>6</v>
      </c>
      <c r="D145" s="24" t="s">
        <v>241</v>
      </c>
      <c r="E145" s="27" t="s">
        <v>250</v>
      </c>
      <c r="F145" s="12" t="s">
        <v>505</v>
      </c>
      <c r="G145" s="13" t="s">
        <v>323</v>
      </c>
      <c r="H145" s="12" t="s">
        <v>334</v>
      </c>
      <c r="I145" s="15" t="s">
        <v>508</v>
      </c>
      <c r="J145" s="15" t="s">
        <v>325</v>
      </c>
      <c r="K145" s="15" t="s">
        <v>318</v>
      </c>
      <c r="L145" s="2" t="s">
        <v>415</v>
      </c>
      <c r="M145" s="2" t="str">
        <f t="shared" si="10"/>
        <v xml:space="preserve">Xv-suff </v>
      </c>
      <c r="N145" s="2" t="str">
        <f t="shared" si="11"/>
        <v xml:space="preserve"> Yv-Zn</v>
      </c>
      <c r="O145" s="2">
        <f t="shared" si="12"/>
        <v>0</v>
      </c>
      <c r="P145" s="2" t="s">
        <v>525</v>
      </c>
      <c r="Q145" s="2">
        <v>0</v>
      </c>
      <c r="R145" s="2">
        <v>0</v>
      </c>
    </row>
    <row r="146" spans="1:18" ht="29.25">
      <c r="A146" s="2">
        <v>145</v>
      </c>
      <c r="B146" s="3" t="s">
        <v>167</v>
      </c>
      <c r="C146" s="2" t="s">
        <v>6</v>
      </c>
      <c r="D146" s="24" t="s">
        <v>241</v>
      </c>
      <c r="E146" s="27" t="s">
        <v>248</v>
      </c>
      <c r="F146" s="12" t="s">
        <v>505</v>
      </c>
      <c r="G146" s="13" t="s">
        <v>323</v>
      </c>
      <c r="H146" s="12" t="s">
        <v>334</v>
      </c>
      <c r="I146" s="15" t="s">
        <v>505</v>
      </c>
      <c r="J146" s="15" t="s">
        <v>324</v>
      </c>
      <c r="K146" s="15" t="s">
        <v>344</v>
      </c>
      <c r="L146" s="2" t="s">
        <v>427</v>
      </c>
      <c r="M146" s="2" t="str">
        <f t="shared" si="10"/>
        <v xml:space="preserve">Xn-suff1 </v>
      </c>
      <c r="N146" s="2" t="str">
        <f t="shared" si="11"/>
        <v xml:space="preserve"> Xn-suff1</v>
      </c>
      <c r="O146" s="2" t="str">
        <f t="shared" si="12"/>
        <v>Xn</v>
      </c>
      <c r="P146" s="2" t="s">
        <v>472</v>
      </c>
      <c r="Q146" s="2" t="s">
        <v>536</v>
      </c>
      <c r="R146" s="2" t="s">
        <v>613</v>
      </c>
    </row>
    <row r="147" spans="1:18" ht="43.5">
      <c r="A147" s="2">
        <v>146</v>
      </c>
      <c r="B147" s="3" t="s">
        <v>244</v>
      </c>
      <c r="C147" s="2" t="s">
        <v>6</v>
      </c>
      <c r="D147" s="24" t="s">
        <v>241</v>
      </c>
      <c r="E147" s="27" t="s">
        <v>245</v>
      </c>
      <c r="F147" s="12" t="s">
        <v>505</v>
      </c>
      <c r="G147" s="13" t="s">
        <v>323</v>
      </c>
      <c r="H147" s="12" t="s">
        <v>334</v>
      </c>
      <c r="I147" s="15" t="s">
        <v>505</v>
      </c>
      <c r="J147" s="15" t="s">
        <v>324</v>
      </c>
      <c r="K147" s="15" t="s">
        <v>306</v>
      </c>
      <c r="L147" s="2" t="s">
        <v>430</v>
      </c>
      <c r="M147" s="2" t="str">
        <f t="shared" si="10"/>
        <v xml:space="preserve">Xn-suff1 </v>
      </c>
      <c r="N147" s="2" t="str">
        <f t="shared" si="11"/>
        <v xml:space="preserve"> Yv-suff2</v>
      </c>
      <c r="O147" s="2">
        <f t="shared" si="12"/>
        <v>0</v>
      </c>
      <c r="P147" s="2" t="s">
        <v>480</v>
      </c>
      <c r="Q147" s="2">
        <v>0</v>
      </c>
      <c r="R147" s="2">
        <v>1</v>
      </c>
    </row>
    <row r="148" spans="1:18" ht="29.25">
      <c r="A148" s="2">
        <v>147</v>
      </c>
      <c r="B148" s="3" t="s">
        <v>17</v>
      </c>
      <c r="C148" s="2" t="s">
        <v>6</v>
      </c>
      <c r="D148" s="24" t="s">
        <v>241</v>
      </c>
      <c r="E148" s="27" t="s">
        <v>247</v>
      </c>
      <c r="F148" s="12" t="s">
        <v>505</v>
      </c>
      <c r="G148" s="13" t="s">
        <v>323</v>
      </c>
      <c r="H148" s="12" t="s">
        <v>334</v>
      </c>
      <c r="I148" s="15" t="s">
        <v>505</v>
      </c>
      <c r="J148" s="15" t="s">
        <v>323</v>
      </c>
      <c r="K148" s="15" t="s">
        <v>330</v>
      </c>
      <c r="L148" s="2" t="s">
        <v>430</v>
      </c>
      <c r="M148" s="2" t="str">
        <f t="shared" si="10"/>
        <v xml:space="preserve">Xn-suff1 </v>
      </c>
      <c r="N148" s="2" t="str">
        <f t="shared" si="11"/>
        <v xml:space="preserve"> Yv-suff2</v>
      </c>
      <c r="O148" s="2">
        <f t="shared" si="12"/>
        <v>0</v>
      </c>
      <c r="P148" s="2" t="s">
        <v>480</v>
      </c>
      <c r="Q148" s="2">
        <v>0</v>
      </c>
      <c r="R148" s="2">
        <v>1</v>
      </c>
    </row>
    <row r="149" spans="1:18">
      <c r="A149" s="2">
        <v>148</v>
      </c>
      <c r="B149" s="2" t="s">
        <v>642</v>
      </c>
      <c r="C149" s="2" t="s">
        <v>6</v>
      </c>
      <c r="D149" s="24" t="s">
        <v>241</v>
      </c>
      <c r="E149" s="27" t="s">
        <v>242</v>
      </c>
      <c r="F149" s="12" t="s">
        <v>505</v>
      </c>
      <c r="G149" s="13" t="s">
        <v>323</v>
      </c>
      <c r="H149" s="12" t="s">
        <v>334</v>
      </c>
      <c r="I149" s="15" t="s">
        <v>505</v>
      </c>
      <c r="J149" s="15" t="s">
        <v>323</v>
      </c>
      <c r="K149" s="15" t="s">
        <v>330</v>
      </c>
      <c r="L149" s="2" t="s">
        <v>430</v>
      </c>
      <c r="M149" s="2" t="str">
        <f t="shared" si="10"/>
        <v xml:space="preserve">Xn-suff1 </v>
      </c>
      <c r="N149" s="2" t="str">
        <f t="shared" si="11"/>
        <v xml:space="preserve"> Yv-suff2</v>
      </c>
      <c r="O149" s="2">
        <f t="shared" si="12"/>
        <v>0</v>
      </c>
      <c r="P149" s="2" t="s">
        <v>489</v>
      </c>
      <c r="Q149" s="2">
        <v>0</v>
      </c>
      <c r="R149" s="2">
        <v>1</v>
      </c>
    </row>
    <row r="150" spans="1:18" ht="36">
      <c r="A150" s="2">
        <v>149</v>
      </c>
      <c r="B150" s="2" t="s">
        <v>642</v>
      </c>
      <c r="C150" s="2" t="s">
        <v>6</v>
      </c>
      <c r="D150" s="24" t="s">
        <v>251</v>
      </c>
      <c r="E150" s="27" t="s">
        <v>549</v>
      </c>
      <c r="F150" s="12" t="s">
        <v>506</v>
      </c>
      <c r="G150" s="13" t="s">
        <v>323</v>
      </c>
      <c r="H150" s="12" t="s">
        <v>329</v>
      </c>
      <c r="I150" s="15" t="s">
        <v>505</v>
      </c>
      <c r="J150" s="15" t="s">
        <v>323</v>
      </c>
      <c r="K150" s="15" t="s">
        <v>334</v>
      </c>
      <c r="L150" s="2" t="s">
        <v>386</v>
      </c>
      <c r="M150" s="2" t="str">
        <f t="shared" si="10"/>
        <v xml:space="preserve">X(suff1) </v>
      </c>
      <c r="N150" s="2" t="str">
        <f t="shared" si="11"/>
        <v xml:space="preserve"> Xn-suff1</v>
      </c>
      <c r="O150" s="2" t="str">
        <f t="shared" si="12"/>
        <v>(suff1)-suff1</v>
      </c>
      <c r="P150" s="2" t="s">
        <v>479</v>
      </c>
      <c r="Q150" s="2">
        <v>0</v>
      </c>
      <c r="R150" s="2" t="s">
        <v>614</v>
      </c>
    </row>
    <row r="151" spans="1:18">
      <c r="A151" s="2">
        <v>150</v>
      </c>
      <c r="B151" s="2" t="s">
        <v>642</v>
      </c>
      <c r="C151" s="2" t="s">
        <v>6</v>
      </c>
      <c r="D151" s="24" t="s">
        <v>252</v>
      </c>
      <c r="E151" s="27" t="s">
        <v>307</v>
      </c>
      <c r="F151" s="12" t="s">
        <v>505</v>
      </c>
      <c r="G151" s="13" t="s">
        <v>323</v>
      </c>
      <c r="H151" s="12" t="s">
        <v>349</v>
      </c>
      <c r="I151" s="15" t="s">
        <v>320</v>
      </c>
      <c r="J151" s="15" t="s">
        <v>323</v>
      </c>
      <c r="K151" s="15" t="s">
        <v>331</v>
      </c>
      <c r="L151" s="2" t="s">
        <v>393</v>
      </c>
      <c r="M151" s="2" t="str">
        <f t="shared" si="10"/>
        <v xml:space="preserve">Xv'-suff </v>
      </c>
      <c r="N151" s="2" t="str">
        <f t="shared" si="11"/>
        <v xml:space="preserve"> Xv</v>
      </c>
      <c r="O151" s="2" t="str">
        <f t="shared" si="12"/>
        <v>Xv</v>
      </c>
      <c r="P151" s="2" t="s">
        <v>472</v>
      </c>
      <c r="Q151" s="2">
        <v>0</v>
      </c>
      <c r="R151" s="2" t="s">
        <v>598</v>
      </c>
    </row>
    <row r="152" spans="1:18" ht="36">
      <c r="A152" s="2">
        <v>151</v>
      </c>
      <c r="B152" s="2" t="s">
        <v>642</v>
      </c>
      <c r="C152" s="2" t="s">
        <v>6</v>
      </c>
      <c r="D152" s="24" t="s">
        <v>253</v>
      </c>
      <c r="E152" s="27" t="s">
        <v>308</v>
      </c>
      <c r="F152" s="12" t="s">
        <v>505</v>
      </c>
      <c r="G152" s="13" t="s">
        <v>323</v>
      </c>
      <c r="H152" s="12" t="s">
        <v>349</v>
      </c>
      <c r="I152" s="15" t="s">
        <v>505</v>
      </c>
      <c r="J152" s="15" t="s">
        <v>324</v>
      </c>
      <c r="K152" s="15" t="s">
        <v>369</v>
      </c>
      <c r="L152" s="2" t="s">
        <v>392</v>
      </c>
      <c r="M152" s="2" t="str">
        <f t="shared" si="10"/>
        <v xml:space="preserve">Xv'-suff1 </v>
      </c>
      <c r="N152" s="2" t="str">
        <f t="shared" si="11"/>
        <v xml:space="preserve"> Xv-suff2</v>
      </c>
      <c r="O152" s="2" t="str">
        <f t="shared" si="12"/>
        <v>Xv</v>
      </c>
      <c r="P152" s="2" t="s">
        <v>472</v>
      </c>
      <c r="Q152" s="2" t="s">
        <v>541</v>
      </c>
      <c r="R152" s="2" t="s">
        <v>598</v>
      </c>
    </row>
    <row r="153" spans="1:18" ht="36">
      <c r="A153" s="2">
        <v>152</v>
      </c>
      <c r="B153" s="2" t="s">
        <v>14</v>
      </c>
      <c r="C153" s="2" t="s">
        <v>6</v>
      </c>
      <c r="D153" s="24" t="s">
        <v>254</v>
      </c>
      <c r="E153" s="27" t="s">
        <v>255</v>
      </c>
      <c r="F153" s="12" t="s">
        <v>508</v>
      </c>
      <c r="G153" s="13" t="s">
        <v>323</v>
      </c>
      <c r="H153" s="12" t="s">
        <v>318</v>
      </c>
      <c r="I153" s="15" t="s">
        <v>505</v>
      </c>
      <c r="J153" s="15" t="s">
        <v>323</v>
      </c>
      <c r="K153" s="15" t="s">
        <v>309</v>
      </c>
      <c r="L153" s="2" t="s">
        <v>404</v>
      </c>
      <c r="M153" s="2" t="str">
        <f t="shared" si="10"/>
        <v xml:space="preserve">Xv-Yn </v>
      </c>
      <c r="N153" s="2" t="str">
        <f t="shared" si="11"/>
        <v xml:space="preserve"> Xv-suff</v>
      </c>
      <c r="O153" s="2" t="str">
        <f t="shared" si="12"/>
        <v>Xv</v>
      </c>
      <c r="P153" s="2" t="s">
        <v>480</v>
      </c>
      <c r="Q153" s="2">
        <v>0</v>
      </c>
      <c r="R153" s="2" t="s">
        <v>615</v>
      </c>
    </row>
    <row r="154" spans="1:18" ht="54">
      <c r="A154" s="2">
        <v>153</v>
      </c>
      <c r="B154" s="2" t="s">
        <v>191</v>
      </c>
      <c r="C154" s="2" t="s">
        <v>6</v>
      </c>
      <c r="D154" s="24" t="s">
        <v>256</v>
      </c>
      <c r="E154" s="27" t="s">
        <v>314</v>
      </c>
      <c r="F154" s="12" t="s">
        <v>65</v>
      </c>
      <c r="G154" s="13" t="s">
        <v>323</v>
      </c>
      <c r="H154" s="12" t="s">
        <v>375</v>
      </c>
      <c r="I154" s="15" t="s">
        <v>65</v>
      </c>
      <c r="J154" s="15" t="s">
        <v>323</v>
      </c>
      <c r="K154" s="15" t="s">
        <v>379</v>
      </c>
      <c r="L154" s="2" t="s">
        <v>381</v>
      </c>
      <c r="M154" s="2" t="str">
        <f t="shared" si="10"/>
        <v xml:space="preserve">Xn Ya </v>
      </c>
      <c r="N154" s="2" t="str">
        <f t="shared" si="11"/>
        <v xml:space="preserve"> Wn prep Zv</v>
      </c>
      <c r="O154" s="2">
        <f t="shared" si="12"/>
        <v>0</v>
      </c>
      <c r="P154" s="2" t="s">
        <v>496</v>
      </c>
      <c r="Q154" s="2">
        <v>0</v>
      </c>
      <c r="R154" s="2">
        <v>0</v>
      </c>
    </row>
    <row r="155" spans="1:18" ht="36">
      <c r="A155" s="2">
        <v>154</v>
      </c>
      <c r="B155" s="2" t="s">
        <v>14</v>
      </c>
      <c r="C155" s="2" t="s">
        <v>6</v>
      </c>
      <c r="D155" s="24" t="s">
        <v>257</v>
      </c>
      <c r="E155" s="27" t="s">
        <v>27</v>
      </c>
      <c r="F155" s="12" t="s">
        <v>506</v>
      </c>
      <c r="G155" s="13" t="s">
        <v>324</v>
      </c>
      <c r="H155" s="12" t="s">
        <v>329</v>
      </c>
      <c r="I155" s="15" t="s">
        <v>508</v>
      </c>
      <c r="J155" s="15" t="s">
        <v>325</v>
      </c>
      <c r="K155" s="15" t="s">
        <v>318</v>
      </c>
      <c r="L155" s="2" t="s">
        <v>450</v>
      </c>
      <c r="M155" s="2" t="str">
        <f t="shared" si="10"/>
        <v xml:space="preserve">X </v>
      </c>
      <c r="N155" s="2" t="str">
        <f t="shared" si="11"/>
        <v xml:space="preserve"> Yv-Zn</v>
      </c>
      <c r="O155" s="2">
        <f t="shared" si="12"/>
        <v>0</v>
      </c>
      <c r="P155" s="2" t="s">
        <v>525</v>
      </c>
      <c r="Q155" s="2">
        <v>0</v>
      </c>
      <c r="R155" s="2">
        <v>0</v>
      </c>
    </row>
    <row r="156" spans="1:18">
      <c r="A156" s="2">
        <v>155</v>
      </c>
      <c r="B156" s="2" t="s">
        <v>642</v>
      </c>
      <c r="C156" s="2" t="s">
        <v>6</v>
      </c>
      <c r="D156" s="24" t="s">
        <v>258</v>
      </c>
      <c r="E156" s="27" t="s">
        <v>259</v>
      </c>
      <c r="F156" s="12" t="s">
        <v>506</v>
      </c>
      <c r="G156" s="13" t="s">
        <v>324</v>
      </c>
      <c r="H156" s="12" t="s">
        <v>350</v>
      </c>
      <c r="I156" s="15" t="s">
        <v>505</v>
      </c>
      <c r="J156" s="15" t="s">
        <v>324</v>
      </c>
      <c r="K156" s="15" t="s">
        <v>350</v>
      </c>
      <c r="L156" s="2" t="s">
        <v>411</v>
      </c>
      <c r="M156" s="2" t="str">
        <f t="shared" si="10"/>
        <v xml:space="preserve">Xv-suff1 </v>
      </c>
      <c r="N156" s="2" t="str">
        <f t="shared" si="11"/>
        <v xml:space="preserve"> Yv-suff1</v>
      </c>
      <c r="O156" s="2" t="str">
        <f t="shared" si="12"/>
        <v>suff1</v>
      </c>
      <c r="P156" s="2" t="s">
        <v>488</v>
      </c>
      <c r="Q156" s="2" t="s">
        <v>541</v>
      </c>
      <c r="R156" s="2" t="s">
        <v>616</v>
      </c>
    </row>
    <row r="157" spans="1:18" ht="29.25">
      <c r="A157" s="2">
        <v>156</v>
      </c>
      <c r="B157" s="2" t="s">
        <v>29</v>
      </c>
      <c r="C157" s="2" t="s">
        <v>6</v>
      </c>
      <c r="D157" s="24" t="s">
        <v>260</v>
      </c>
      <c r="E157" s="27" t="s">
        <v>261</v>
      </c>
      <c r="F157" s="12" t="s">
        <v>504</v>
      </c>
      <c r="G157" s="13" t="s">
        <v>324</v>
      </c>
      <c r="H157" s="12" t="s">
        <v>351</v>
      </c>
      <c r="I157" s="15" t="s">
        <v>508</v>
      </c>
      <c r="J157" s="15" t="s">
        <v>325</v>
      </c>
      <c r="K157" s="15" t="s">
        <v>318</v>
      </c>
      <c r="L157" s="2" t="s">
        <v>382</v>
      </c>
      <c r="M157" s="2" t="str">
        <f t="shared" si="10"/>
        <v xml:space="preserve">pref-Xn </v>
      </c>
      <c r="N157" s="2" t="str">
        <f t="shared" si="11"/>
        <v xml:space="preserve"> Yv-Zn</v>
      </c>
      <c r="O157" s="2">
        <f t="shared" si="12"/>
        <v>0</v>
      </c>
      <c r="P157" s="2" t="s">
        <v>472</v>
      </c>
      <c r="Q157" s="2">
        <v>0</v>
      </c>
      <c r="R157" s="2">
        <v>0</v>
      </c>
    </row>
    <row r="158" spans="1:18" ht="29.25">
      <c r="A158" s="2">
        <v>157</v>
      </c>
      <c r="B158" s="2" t="s">
        <v>49</v>
      </c>
      <c r="C158" s="2" t="s">
        <v>6</v>
      </c>
      <c r="D158" s="24" t="s">
        <v>262</v>
      </c>
      <c r="E158" s="27" t="s">
        <v>263</v>
      </c>
      <c r="F158" s="12" t="s">
        <v>505</v>
      </c>
      <c r="G158" s="13" t="s">
        <v>323</v>
      </c>
      <c r="H158" s="12" t="s">
        <v>348</v>
      </c>
      <c r="I158" s="15" t="s">
        <v>505</v>
      </c>
      <c r="J158" s="15" t="s">
        <v>323</v>
      </c>
      <c r="K158" s="15" t="s">
        <v>330</v>
      </c>
      <c r="L158" s="2" t="s">
        <v>414</v>
      </c>
      <c r="M158" s="2" t="str">
        <f t="shared" si="10"/>
        <v xml:space="preserve">Xv-suff1 </v>
      </c>
      <c r="N158" s="2" t="str">
        <f t="shared" si="11"/>
        <v xml:space="preserve"> Xv-suff2</v>
      </c>
      <c r="O158" s="2" t="str">
        <f t="shared" si="12"/>
        <v>Xv</v>
      </c>
      <c r="P158" s="2" t="s">
        <v>478</v>
      </c>
      <c r="Q158" s="2" t="s">
        <v>541</v>
      </c>
      <c r="R158" s="2" t="s">
        <v>617</v>
      </c>
    </row>
    <row r="159" spans="1:18">
      <c r="A159" s="2">
        <v>158</v>
      </c>
      <c r="B159" s="2" t="s">
        <v>642</v>
      </c>
      <c r="C159" s="2" t="s">
        <v>6</v>
      </c>
      <c r="D159" s="24" t="s">
        <v>262</v>
      </c>
      <c r="E159" s="27" t="s">
        <v>266</v>
      </c>
      <c r="F159" s="12" t="s">
        <v>505</v>
      </c>
      <c r="G159" s="13" t="s">
        <v>323</v>
      </c>
      <c r="H159" s="12" t="s">
        <v>348</v>
      </c>
      <c r="I159" s="15" t="s">
        <v>505</v>
      </c>
      <c r="J159" s="15" t="s">
        <v>323</v>
      </c>
      <c r="K159" s="15" t="s">
        <v>330</v>
      </c>
      <c r="L159" s="2" t="s">
        <v>408</v>
      </c>
      <c r="M159" s="2" t="str">
        <f t="shared" si="10"/>
        <v xml:space="preserve">Xv-suff1 </v>
      </c>
      <c r="N159" s="2" t="str">
        <f t="shared" si="11"/>
        <v xml:space="preserve"> Yv-suff2</v>
      </c>
      <c r="O159" s="2">
        <f t="shared" si="12"/>
        <v>0</v>
      </c>
      <c r="P159" s="2" t="s">
        <v>479</v>
      </c>
      <c r="Q159" s="2" t="s">
        <v>541</v>
      </c>
      <c r="R159" s="2">
        <v>1</v>
      </c>
    </row>
    <row r="160" spans="1:18">
      <c r="A160" s="2">
        <v>159</v>
      </c>
      <c r="B160" s="2" t="s">
        <v>642</v>
      </c>
      <c r="C160" s="2" t="s">
        <v>6</v>
      </c>
      <c r="D160" s="24" t="s">
        <v>262</v>
      </c>
      <c r="E160" s="27" t="s">
        <v>264</v>
      </c>
      <c r="F160" s="12" t="s">
        <v>505</v>
      </c>
      <c r="G160" s="13" t="s">
        <v>323</v>
      </c>
      <c r="H160" s="12" t="s">
        <v>348</v>
      </c>
      <c r="I160" s="15" t="s">
        <v>505</v>
      </c>
      <c r="J160" s="15" t="s">
        <v>323</v>
      </c>
      <c r="K160" s="15" t="s">
        <v>330</v>
      </c>
      <c r="L160" s="2" t="s">
        <v>470</v>
      </c>
      <c r="M160" s="2" t="str">
        <f t="shared" si="10"/>
        <v xml:space="preserve">Xv-suff1 </v>
      </c>
      <c r="N160" s="2" t="str">
        <f t="shared" si="11"/>
        <v xml:space="preserve"> (é)Xv-suff2</v>
      </c>
      <c r="O160" s="2" t="str">
        <f t="shared" si="12"/>
        <v>Xv</v>
      </c>
      <c r="P160" s="2" t="s">
        <v>479</v>
      </c>
      <c r="Q160" s="2" t="s">
        <v>541</v>
      </c>
      <c r="R160" s="2" t="s">
        <v>617</v>
      </c>
    </row>
    <row r="161" spans="1:18">
      <c r="A161" s="2">
        <v>160</v>
      </c>
      <c r="B161" s="2" t="s">
        <v>642</v>
      </c>
      <c r="C161" s="2" t="s">
        <v>6</v>
      </c>
      <c r="D161" s="24" t="s">
        <v>262</v>
      </c>
      <c r="E161" s="27" t="s">
        <v>265</v>
      </c>
      <c r="F161" s="12" t="s">
        <v>505</v>
      </c>
      <c r="G161" s="13" t="s">
        <v>323</v>
      </c>
      <c r="H161" s="12" t="s">
        <v>348</v>
      </c>
      <c r="I161" s="15" t="s">
        <v>505</v>
      </c>
      <c r="J161" s="15" t="s">
        <v>323</v>
      </c>
      <c r="K161" s="15" t="s">
        <v>370</v>
      </c>
      <c r="L161" s="2" t="s">
        <v>470</v>
      </c>
      <c r="M161" s="2" t="str">
        <f t="shared" si="10"/>
        <v xml:space="preserve">Xv-suff1 </v>
      </c>
      <c r="N161" s="2" t="str">
        <f>_xlfn.TEXTAFTER(L161,"-&gt;")</f>
        <v xml:space="preserve"> (é)Xv-suff2</v>
      </c>
      <c r="O161" s="2" t="str">
        <f t="shared" si="12"/>
        <v>Xv</v>
      </c>
      <c r="P161" s="2" t="s">
        <v>479</v>
      </c>
      <c r="Q161" s="2" t="s">
        <v>541</v>
      </c>
      <c r="R161" s="2" t="s">
        <v>617</v>
      </c>
    </row>
    <row r="162" spans="1:18">
      <c r="A162" s="2">
        <v>161</v>
      </c>
      <c r="B162" s="2" t="s">
        <v>642</v>
      </c>
      <c r="C162" s="2" t="s">
        <v>6</v>
      </c>
      <c r="D162" s="24" t="s">
        <v>267</v>
      </c>
      <c r="E162" s="27" t="s">
        <v>268</v>
      </c>
      <c r="F162" s="12" t="s">
        <v>505</v>
      </c>
      <c r="G162" s="13" t="s">
        <v>323</v>
      </c>
      <c r="H162" s="12" t="s">
        <v>348</v>
      </c>
      <c r="I162" s="15" t="s">
        <v>587</v>
      </c>
      <c r="J162" s="15" t="s">
        <v>325</v>
      </c>
      <c r="K162" s="15" t="s">
        <v>331</v>
      </c>
      <c r="L162" s="2" t="s">
        <v>417</v>
      </c>
      <c r="M162" s="2" t="str">
        <f t="shared" ref="M162:M183" si="13">_xlfn.TEXTBEFORE(L162,"-&gt;")</f>
        <v xml:space="preserve">Xv-suff </v>
      </c>
      <c r="N162" s="2" t="str">
        <f t="shared" ref="N162:N183" si="14">_xlfn.TEXTAFTER(L162,"-&gt;")</f>
        <v xml:space="preserve"> Xv</v>
      </c>
      <c r="O162" s="2" t="str">
        <f t="shared" si="12"/>
        <v>Xv</v>
      </c>
      <c r="P162" s="2" t="s">
        <v>471</v>
      </c>
      <c r="Q162" s="2">
        <v>0</v>
      </c>
      <c r="R162" s="2" t="s">
        <v>617</v>
      </c>
    </row>
    <row r="163" spans="1:18" ht="29.25">
      <c r="A163" s="2">
        <v>162</v>
      </c>
      <c r="B163" s="2" t="s">
        <v>14</v>
      </c>
      <c r="C163" s="2" t="s">
        <v>6</v>
      </c>
      <c r="D163" s="24" t="s">
        <v>269</v>
      </c>
      <c r="E163" s="27" t="s">
        <v>270</v>
      </c>
      <c r="F163" s="12" t="s">
        <v>5</v>
      </c>
      <c r="G163" s="13" t="s">
        <v>323</v>
      </c>
      <c r="H163" s="12" t="s">
        <v>345</v>
      </c>
      <c r="I163" s="15" t="s">
        <v>505</v>
      </c>
      <c r="J163" s="15" t="s">
        <v>323</v>
      </c>
      <c r="K163" s="15" t="s">
        <v>330</v>
      </c>
      <c r="L163" s="2" t="s">
        <v>389</v>
      </c>
      <c r="M163" s="2" t="str">
        <f t="shared" si="13"/>
        <v xml:space="preserve">Yn'Xn' </v>
      </c>
      <c r="N163" s="2" t="str">
        <f t="shared" si="14"/>
        <v xml:space="preserve"> Zv-suff</v>
      </c>
      <c r="O163" s="2">
        <f t="shared" si="12"/>
        <v>0</v>
      </c>
      <c r="P163" s="2" t="s">
        <v>494</v>
      </c>
      <c r="Q163" s="2">
        <v>0</v>
      </c>
      <c r="R163" s="2">
        <v>0</v>
      </c>
    </row>
    <row r="164" spans="1:18">
      <c r="A164" s="2">
        <v>163</v>
      </c>
      <c r="B164" s="2" t="s">
        <v>122</v>
      </c>
      <c r="C164" s="2" t="s">
        <v>6</v>
      </c>
      <c r="D164" s="24" t="s">
        <v>271</v>
      </c>
      <c r="E164" s="27" t="s">
        <v>274</v>
      </c>
      <c r="F164" s="12" t="s">
        <v>508</v>
      </c>
      <c r="G164" s="13" t="s">
        <v>323</v>
      </c>
      <c r="H164" s="12" t="s">
        <v>318</v>
      </c>
      <c r="I164" s="15" t="s">
        <v>505</v>
      </c>
      <c r="J164" s="15" t="s">
        <v>323</v>
      </c>
      <c r="K164" s="15" t="s">
        <v>330</v>
      </c>
      <c r="L164" s="2" t="s">
        <v>395</v>
      </c>
      <c r="M164" s="2" t="str">
        <f t="shared" si="13"/>
        <v xml:space="preserve">Xv-Yn </v>
      </c>
      <c r="N164" s="2" t="str">
        <f t="shared" si="14"/>
        <v xml:space="preserve">  Xv-suff</v>
      </c>
      <c r="O164" s="2" t="str">
        <f t="shared" si="12"/>
        <v>Xv</v>
      </c>
      <c r="P164" s="2" t="s">
        <v>480</v>
      </c>
      <c r="Q164" s="2">
        <v>0</v>
      </c>
      <c r="R164" s="2" t="s">
        <v>618</v>
      </c>
    </row>
    <row r="165" spans="1:18" ht="36">
      <c r="A165" s="2">
        <v>164</v>
      </c>
      <c r="B165" s="3" t="s">
        <v>74</v>
      </c>
      <c r="C165" s="2" t="s">
        <v>6</v>
      </c>
      <c r="D165" s="24" t="s">
        <v>271</v>
      </c>
      <c r="E165" s="27" t="s">
        <v>272</v>
      </c>
      <c r="F165" s="12" t="s">
        <v>508</v>
      </c>
      <c r="G165" s="13" t="s">
        <v>323</v>
      </c>
      <c r="H165" s="12" t="s">
        <v>318</v>
      </c>
      <c r="I165" s="15" t="s">
        <v>508</v>
      </c>
      <c r="J165" s="15" t="s">
        <v>325</v>
      </c>
      <c r="K165" s="15" t="s">
        <v>318</v>
      </c>
      <c r="L165" s="2" t="s">
        <v>394</v>
      </c>
      <c r="M165" s="2" t="str">
        <f t="shared" si="13"/>
        <v xml:space="preserve">Xv-Yn </v>
      </c>
      <c r="N165" s="2" t="str">
        <f t="shared" si="14"/>
        <v xml:space="preserve">  Zv-Yn</v>
      </c>
      <c r="O165" s="2" t="str">
        <f t="shared" si="12"/>
        <v>Yn</v>
      </c>
      <c r="P165" s="2" t="s">
        <v>472</v>
      </c>
      <c r="Q165" s="2" t="s">
        <v>531</v>
      </c>
      <c r="R165" s="2" t="s">
        <v>637</v>
      </c>
    </row>
    <row r="166" spans="1:18" ht="36">
      <c r="A166" s="2">
        <v>165</v>
      </c>
      <c r="B166" s="3" t="s">
        <v>74</v>
      </c>
      <c r="C166" s="2" t="s">
        <v>6</v>
      </c>
      <c r="D166" s="24" t="s">
        <v>271</v>
      </c>
      <c r="E166" s="27" t="s">
        <v>273</v>
      </c>
      <c r="F166" s="12" t="s">
        <v>508</v>
      </c>
      <c r="G166" s="13" t="s">
        <v>323</v>
      </c>
      <c r="H166" s="12" t="s">
        <v>318</v>
      </c>
      <c r="I166" s="15" t="s">
        <v>508</v>
      </c>
      <c r="J166" s="15" t="s">
        <v>325</v>
      </c>
      <c r="K166" s="15" t="s">
        <v>318</v>
      </c>
      <c r="L166" s="2" t="s">
        <v>394</v>
      </c>
      <c r="M166" s="2" t="str">
        <f t="shared" si="13"/>
        <v xml:space="preserve">Xv-Yn </v>
      </c>
      <c r="N166" s="2" t="str">
        <f t="shared" si="14"/>
        <v xml:space="preserve">  Zv-Yn</v>
      </c>
      <c r="O166" s="2" t="str">
        <f t="shared" si="12"/>
        <v>Yn</v>
      </c>
      <c r="P166" s="2" t="s">
        <v>473</v>
      </c>
      <c r="Q166" s="2" t="s">
        <v>531</v>
      </c>
      <c r="R166" s="2" t="s">
        <v>637</v>
      </c>
    </row>
    <row r="167" spans="1:18" ht="29.25">
      <c r="A167" s="2">
        <v>166</v>
      </c>
      <c r="B167" s="2" t="s">
        <v>52</v>
      </c>
      <c r="C167" s="2" t="s">
        <v>6</v>
      </c>
      <c r="D167" s="24" t="s">
        <v>275</v>
      </c>
      <c r="E167" s="27" t="s">
        <v>277</v>
      </c>
      <c r="F167" s="12" t="s">
        <v>506</v>
      </c>
      <c r="G167" s="13" t="s">
        <v>323</v>
      </c>
      <c r="H167" s="12" t="s">
        <v>329</v>
      </c>
      <c r="I167" s="15" t="s">
        <v>504</v>
      </c>
      <c r="J167" s="15" t="s">
        <v>323</v>
      </c>
      <c r="K167" s="15" t="s">
        <v>371</v>
      </c>
      <c r="L167" s="2" t="s">
        <v>384</v>
      </c>
      <c r="M167" s="2" t="str">
        <f t="shared" si="13"/>
        <v xml:space="preserve">X </v>
      </c>
      <c r="N167" s="2" t="str">
        <f t="shared" si="14"/>
        <v xml:space="preserve"> pref-Yn</v>
      </c>
      <c r="O167" s="2">
        <f t="shared" si="12"/>
        <v>0</v>
      </c>
      <c r="P167" s="2" t="s">
        <v>480</v>
      </c>
      <c r="Q167" s="2">
        <v>0</v>
      </c>
      <c r="R167" s="2">
        <v>0</v>
      </c>
    </row>
    <row r="168" spans="1:18">
      <c r="A168" s="2">
        <v>167</v>
      </c>
      <c r="B168" s="2" t="s">
        <v>642</v>
      </c>
      <c r="C168" s="2" t="s">
        <v>6</v>
      </c>
      <c r="D168" s="24" t="s">
        <v>275</v>
      </c>
      <c r="E168" s="27" t="s">
        <v>276</v>
      </c>
      <c r="F168" s="12" t="s">
        <v>506</v>
      </c>
      <c r="G168" s="13" t="s">
        <v>323</v>
      </c>
      <c r="H168" s="12" t="s">
        <v>329</v>
      </c>
      <c r="I168" s="15" t="s">
        <v>504</v>
      </c>
      <c r="J168" s="15" t="s">
        <v>323</v>
      </c>
      <c r="K168" s="15" t="s">
        <v>518</v>
      </c>
      <c r="L168" s="2" t="s">
        <v>384</v>
      </c>
      <c r="M168" s="2" t="str">
        <f t="shared" si="13"/>
        <v xml:space="preserve">X </v>
      </c>
      <c r="N168" s="2" t="str">
        <f t="shared" si="14"/>
        <v xml:space="preserve"> pref-Yn</v>
      </c>
      <c r="O168" s="2">
        <f t="shared" si="12"/>
        <v>0</v>
      </c>
      <c r="P168" s="2" t="s">
        <v>472</v>
      </c>
      <c r="Q168" s="2">
        <v>0</v>
      </c>
      <c r="R168" s="2">
        <v>0</v>
      </c>
    </row>
    <row r="169" spans="1:18">
      <c r="A169" s="2">
        <v>168</v>
      </c>
      <c r="B169" s="2" t="s">
        <v>642</v>
      </c>
      <c r="C169" s="2" t="s">
        <v>6</v>
      </c>
      <c r="D169" s="24" t="s">
        <v>278</v>
      </c>
      <c r="E169" s="27" t="s">
        <v>279</v>
      </c>
      <c r="F169" s="12" t="s">
        <v>505</v>
      </c>
      <c r="G169" s="13" t="s">
        <v>324</v>
      </c>
      <c r="H169" s="12" t="s">
        <v>333</v>
      </c>
      <c r="I169" s="15" t="s">
        <v>505</v>
      </c>
      <c r="J169" s="15" t="s">
        <v>324</v>
      </c>
      <c r="K169" s="15" t="s">
        <v>333</v>
      </c>
      <c r="L169" s="2" t="s">
        <v>429</v>
      </c>
      <c r="M169" s="2" t="str">
        <f t="shared" si="13"/>
        <v xml:space="preserve">Xn-suff1 </v>
      </c>
      <c r="N169" s="2" t="str">
        <f t="shared" si="14"/>
        <v xml:space="preserve"> Yn-suff1</v>
      </c>
      <c r="O169" s="2" t="str">
        <f t="shared" si="12"/>
        <v>suff1</v>
      </c>
      <c r="P169" s="2" t="s">
        <v>479</v>
      </c>
      <c r="Q169" s="2" t="s">
        <v>536</v>
      </c>
      <c r="R169" s="2" t="s">
        <v>606</v>
      </c>
    </row>
    <row r="170" spans="1:18" ht="29.25">
      <c r="A170" s="2">
        <v>169</v>
      </c>
      <c r="B170" s="2" t="s">
        <v>3</v>
      </c>
      <c r="C170" s="2" t="s">
        <v>6</v>
      </c>
      <c r="D170" s="24" t="s">
        <v>281</v>
      </c>
      <c r="E170" s="27" t="s">
        <v>285</v>
      </c>
      <c r="F170" s="12" t="s">
        <v>508</v>
      </c>
      <c r="G170" s="13" t="s">
        <v>323</v>
      </c>
      <c r="H170" s="12" t="s">
        <v>318</v>
      </c>
      <c r="I170" s="15" t="s">
        <v>508</v>
      </c>
      <c r="J170" s="15" t="s">
        <v>325</v>
      </c>
      <c r="K170" s="15" t="s">
        <v>335</v>
      </c>
      <c r="L170" s="2" t="s">
        <v>407</v>
      </c>
      <c r="M170" s="2" t="str">
        <f t="shared" si="13"/>
        <v xml:space="preserve">Xv-Yn </v>
      </c>
      <c r="N170" s="2" t="str">
        <f t="shared" si="14"/>
        <v xml:space="preserve"> Wn-Zn</v>
      </c>
      <c r="O170" s="2">
        <f t="shared" si="12"/>
        <v>0</v>
      </c>
      <c r="P170" s="2" t="s">
        <v>521</v>
      </c>
      <c r="Q170" s="2">
        <v>0</v>
      </c>
      <c r="R170" s="2">
        <v>1</v>
      </c>
    </row>
    <row r="171" spans="1:18" ht="36">
      <c r="A171" s="2">
        <v>170</v>
      </c>
      <c r="B171" s="2" t="s">
        <v>286</v>
      </c>
      <c r="C171" s="2" t="s">
        <v>6</v>
      </c>
      <c r="D171" s="24" t="s">
        <v>281</v>
      </c>
      <c r="E171" s="27" t="s">
        <v>287</v>
      </c>
      <c r="F171" s="12" t="s">
        <v>508</v>
      </c>
      <c r="G171" s="13" t="s">
        <v>323</v>
      </c>
      <c r="H171" s="12" t="s">
        <v>318</v>
      </c>
      <c r="I171" s="15" t="s">
        <v>508</v>
      </c>
      <c r="J171" s="15" t="s">
        <v>325</v>
      </c>
      <c r="K171" s="15" t="s">
        <v>318</v>
      </c>
      <c r="L171" s="2" t="s">
        <v>405</v>
      </c>
      <c r="M171" s="2" t="str">
        <f t="shared" si="13"/>
        <v xml:space="preserve">Xv-Yn </v>
      </c>
      <c r="N171" s="2" t="str">
        <f t="shared" si="14"/>
        <v xml:space="preserve"> Wv-Zn</v>
      </c>
      <c r="O171" s="2">
        <f t="shared" si="12"/>
        <v>0</v>
      </c>
      <c r="P171" s="2" t="s">
        <v>522</v>
      </c>
      <c r="Q171" s="2" t="s">
        <v>531</v>
      </c>
      <c r="R171" s="2">
        <v>1</v>
      </c>
    </row>
    <row r="172" spans="1:18" ht="36">
      <c r="A172" s="2">
        <v>171</v>
      </c>
      <c r="B172" s="2" t="s">
        <v>280</v>
      </c>
      <c r="C172" s="2" t="s">
        <v>6</v>
      </c>
      <c r="D172" s="24" t="s">
        <v>281</v>
      </c>
      <c r="E172" s="27" t="s">
        <v>112</v>
      </c>
      <c r="F172" s="12" t="s">
        <v>508</v>
      </c>
      <c r="G172" s="13" t="s">
        <v>323</v>
      </c>
      <c r="H172" s="12" t="s">
        <v>318</v>
      </c>
      <c r="I172" s="15" t="s">
        <v>508</v>
      </c>
      <c r="J172" s="15" t="s">
        <v>325</v>
      </c>
      <c r="K172" s="15" t="s">
        <v>318</v>
      </c>
      <c r="L172" s="2" t="s">
        <v>405</v>
      </c>
      <c r="M172" s="2" t="str">
        <f t="shared" si="13"/>
        <v xml:space="preserve">Xv-Yn </v>
      </c>
      <c r="N172" s="2" t="str">
        <f t="shared" si="14"/>
        <v xml:space="preserve"> Wv-Zn</v>
      </c>
      <c r="O172" s="2">
        <f t="shared" si="12"/>
        <v>0</v>
      </c>
      <c r="P172" s="2" t="s">
        <v>528</v>
      </c>
      <c r="Q172" s="2" t="s">
        <v>531</v>
      </c>
      <c r="R172" s="2">
        <v>1</v>
      </c>
    </row>
    <row r="173" spans="1:18" ht="43.5">
      <c r="A173" s="2">
        <v>172</v>
      </c>
      <c r="B173" s="2" t="s">
        <v>284</v>
      </c>
      <c r="C173" s="2" t="s">
        <v>6</v>
      </c>
      <c r="D173" s="24" t="s">
        <v>281</v>
      </c>
      <c r="E173" s="27" t="s">
        <v>108</v>
      </c>
      <c r="F173" s="12" t="s">
        <v>508</v>
      </c>
      <c r="G173" s="13" t="s">
        <v>323</v>
      </c>
      <c r="H173" s="12" t="s">
        <v>318</v>
      </c>
      <c r="I173" s="15" t="s">
        <v>508</v>
      </c>
      <c r="J173" s="15" t="s">
        <v>325</v>
      </c>
      <c r="K173" s="15" t="s">
        <v>318</v>
      </c>
      <c r="L173" s="2" t="s">
        <v>405</v>
      </c>
      <c r="M173" s="2" t="str">
        <f t="shared" si="13"/>
        <v xml:space="preserve">Xv-Yn </v>
      </c>
      <c r="N173" s="2" t="str">
        <f t="shared" si="14"/>
        <v xml:space="preserve"> Wv-Zn</v>
      </c>
      <c r="O173" s="2">
        <f t="shared" si="12"/>
        <v>0</v>
      </c>
      <c r="P173" s="2" t="s">
        <v>528</v>
      </c>
      <c r="Q173" s="2" t="s">
        <v>531</v>
      </c>
      <c r="R173" s="2">
        <v>1</v>
      </c>
    </row>
    <row r="174" spans="1:18" ht="36">
      <c r="A174" s="2">
        <v>173</v>
      </c>
      <c r="B174" s="2" t="s">
        <v>642</v>
      </c>
      <c r="C174" s="2" t="s">
        <v>6</v>
      </c>
      <c r="D174" s="24" t="s">
        <v>281</v>
      </c>
      <c r="E174" s="27" t="s">
        <v>660</v>
      </c>
      <c r="F174" s="12" t="s">
        <v>508</v>
      </c>
      <c r="G174" s="13" t="s">
        <v>323</v>
      </c>
      <c r="H174" s="12" t="s">
        <v>318</v>
      </c>
      <c r="I174" s="15" t="s">
        <v>508</v>
      </c>
      <c r="J174" s="15" t="s">
        <v>323</v>
      </c>
      <c r="K174" s="15" t="s">
        <v>318</v>
      </c>
      <c r="L174" s="2" t="s">
        <v>405</v>
      </c>
      <c r="M174" s="2" t="str">
        <f t="shared" si="13"/>
        <v xml:space="preserve">Xv-Yn </v>
      </c>
      <c r="N174" s="2" t="str">
        <f t="shared" si="14"/>
        <v xml:space="preserve"> Wv-Zn</v>
      </c>
      <c r="O174" s="2">
        <f t="shared" si="12"/>
        <v>0</v>
      </c>
      <c r="P174" s="2" t="s">
        <v>528</v>
      </c>
      <c r="Q174" s="2" t="s">
        <v>531</v>
      </c>
      <c r="R174" s="2">
        <v>1</v>
      </c>
    </row>
    <row r="175" spans="1:18" ht="36">
      <c r="A175" s="2">
        <v>174</v>
      </c>
      <c r="B175" s="2" t="s">
        <v>8</v>
      </c>
      <c r="C175" s="2" t="s">
        <v>6</v>
      </c>
      <c r="D175" s="24" t="s">
        <v>281</v>
      </c>
      <c r="E175" s="27" t="s">
        <v>288</v>
      </c>
      <c r="F175" s="12" t="s">
        <v>508</v>
      </c>
      <c r="G175" s="13" t="s">
        <v>323</v>
      </c>
      <c r="H175" s="12" t="s">
        <v>318</v>
      </c>
      <c r="I175" s="15" t="s">
        <v>505</v>
      </c>
      <c r="J175" s="15" t="s">
        <v>323</v>
      </c>
      <c r="K175" s="15" t="s">
        <v>330</v>
      </c>
      <c r="L175" s="2" t="s">
        <v>401</v>
      </c>
      <c r="M175" s="2" t="str">
        <f t="shared" si="13"/>
        <v xml:space="preserve">Xv-Yn </v>
      </c>
      <c r="N175" s="2" t="str">
        <f t="shared" si="14"/>
        <v xml:space="preserve"> Yv-suff </v>
      </c>
      <c r="O175" s="2">
        <f t="shared" si="12"/>
        <v>0</v>
      </c>
      <c r="P175" s="2" t="s">
        <v>488</v>
      </c>
      <c r="Q175" s="2">
        <v>0</v>
      </c>
      <c r="R175" s="2">
        <v>0</v>
      </c>
    </row>
    <row r="176" spans="1:18" s="6" customFormat="1" ht="36">
      <c r="A176" s="2">
        <v>175</v>
      </c>
      <c r="B176" s="2" t="s">
        <v>282</v>
      </c>
      <c r="C176" s="2" t="s">
        <v>6</v>
      </c>
      <c r="D176" s="24" t="s">
        <v>281</v>
      </c>
      <c r="E176" s="27" t="s">
        <v>283</v>
      </c>
      <c r="F176" s="12" t="s">
        <v>508</v>
      </c>
      <c r="G176" s="13" t="s">
        <v>323</v>
      </c>
      <c r="H176" s="12" t="s">
        <v>318</v>
      </c>
      <c r="I176" s="15" t="s">
        <v>508</v>
      </c>
      <c r="J176" s="15" t="s">
        <v>325</v>
      </c>
      <c r="K176" s="15" t="s">
        <v>318</v>
      </c>
      <c r="L176" s="2" t="s">
        <v>406</v>
      </c>
      <c r="M176" s="2" t="str">
        <f t="shared" si="13"/>
        <v xml:space="preserve">Xv-Yn </v>
      </c>
      <c r="N176" s="2" t="str">
        <f t="shared" si="14"/>
        <v xml:space="preserve"> Wv-Yn</v>
      </c>
      <c r="O176" s="2" t="str">
        <f t="shared" si="12"/>
        <v>Yn</v>
      </c>
      <c r="P176" s="2" t="s">
        <v>476</v>
      </c>
      <c r="Q176" s="2" t="s">
        <v>531</v>
      </c>
      <c r="R176" s="2" t="s">
        <v>637</v>
      </c>
    </row>
    <row r="177" spans="1:18" ht="29.25">
      <c r="A177" s="2">
        <v>176</v>
      </c>
      <c r="B177" s="2" t="s">
        <v>52</v>
      </c>
      <c r="C177" s="2" t="s">
        <v>6</v>
      </c>
      <c r="D177" s="24" t="s">
        <v>289</v>
      </c>
      <c r="E177" s="27" t="s">
        <v>290</v>
      </c>
      <c r="F177" s="12" t="s">
        <v>506</v>
      </c>
      <c r="G177" s="13" t="s">
        <v>323</v>
      </c>
      <c r="H177" s="12" t="s">
        <v>329</v>
      </c>
      <c r="I177" s="15" t="s">
        <v>505</v>
      </c>
      <c r="J177" s="15" t="s">
        <v>324</v>
      </c>
      <c r="K177" s="15" t="s">
        <v>368</v>
      </c>
      <c r="L177" s="2" t="s">
        <v>455</v>
      </c>
      <c r="M177" s="2" t="str">
        <f t="shared" si="13"/>
        <v xml:space="preserve">X </v>
      </c>
      <c r="N177" s="2" t="str">
        <f t="shared" si="14"/>
        <v xml:space="preserve"> Yv-suff</v>
      </c>
      <c r="O177" s="2">
        <f t="shared" si="12"/>
        <v>0</v>
      </c>
      <c r="P177" s="2" t="s">
        <v>488</v>
      </c>
      <c r="Q177" s="2">
        <v>0</v>
      </c>
      <c r="R177" s="2">
        <v>0</v>
      </c>
    </row>
    <row r="178" spans="1:18">
      <c r="A178" s="2">
        <v>177</v>
      </c>
      <c r="B178" s="2" t="s">
        <v>8</v>
      </c>
      <c r="C178" s="2" t="s">
        <v>6</v>
      </c>
      <c r="D178" s="24" t="s">
        <v>291</v>
      </c>
      <c r="E178" s="27" t="s">
        <v>292</v>
      </c>
      <c r="F178" s="12" t="s">
        <v>506</v>
      </c>
      <c r="G178" s="13" t="s">
        <v>323</v>
      </c>
      <c r="H178" s="12" t="s">
        <v>329</v>
      </c>
      <c r="I178" s="15" t="s">
        <v>505</v>
      </c>
      <c r="J178" s="15" t="s">
        <v>323</v>
      </c>
      <c r="K178" s="15" t="s">
        <v>330</v>
      </c>
      <c r="L178" s="2" t="s">
        <v>455</v>
      </c>
      <c r="M178" s="2" t="str">
        <f t="shared" si="13"/>
        <v xml:space="preserve">X </v>
      </c>
      <c r="N178" s="2" t="str">
        <f t="shared" si="14"/>
        <v xml:space="preserve"> Yv-suff</v>
      </c>
      <c r="O178" s="2">
        <f t="shared" si="12"/>
        <v>0</v>
      </c>
      <c r="P178" s="2" t="s">
        <v>488</v>
      </c>
      <c r="Q178" s="2">
        <v>0</v>
      </c>
      <c r="R178" s="2">
        <v>0</v>
      </c>
    </row>
    <row r="179" spans="1:18" ht="29.25">
      <c r="A179" s="2">
        <v>178</v>
      </c>
      <c r="B179" s="2" t="s">
        <v>74</v>
      </c>
      <c r="C179" s="2" t="s">
        <v>6</v>
      </c>
      <c r="D179" s="24" t="s">
        <v>293</v>
      </c>
      <c r="E179" s="27" t="s">
        <v>294</v>
      </c>
      <c r="F179" s="12" t="s">
        <v>504</v>
      </c>
      <c r="G179" s="13" t="s">
        <v>323</v>
      </c>
      <c r="H179" s="12" t="s">
        <v>352</v>
      </c>
      <c r="I179" s="15" t="s">
        <v>504</v>
      </c>
      <c r="J179" s="15" t="s">
        <v>323</v>
      </c>
      <c r="K179" s="15" t="s">
        <v>352</v>
      </c>
      <c r="L179" s="2" t="s">
        <v>383</v>
      </c>
      <c r="M179" s="2" t="str">
        <f t="shared" si="13"/>
        <v xml:space="preserve">pref1-Xn </v>
      </c>
      <c r="N179" s="2" t="str">
        <f t="shared" si="14"/>
        <v xml:space="preserve"> pref1-Yn</v>
      </c>
      <c r="O179" s="2" t="str">
        <f t="shared" si="12"/>
        <v>pref1</v>
      </c>
      <c r="P179" s="2" t="s">
        <v>483</v>
      </c>
      <c r="Q179" s="2" t="s">
        <v>539</v>
      </c>
      <c r="R179" s="2" t="s">
        <v>619</v>
      </c>
    </row>
    <row r="180" spans="1:18">
      <c r="A180" s="2">
        <v>179</v>
      </c>
      <c r="B180" s="2" t="s">
        <v>295</v>
      </c>
      <c r="C180" s="2" t="s">
        <v>6</v>
      </c>
      <c r="D180" s="24" t="s">
        <v>296</v>
      </c>
      <c r="E180" s="27" t="s">
        <v>297</v>
      </c>
      <c r="F180" s="12" t="s">
        <v>506</v>
      </c>
      <c r="G180" s="13" t="s">
        <v>324</v>
      </c>
      <c r="H180" s="12" t="s">
        <v>329</v>
      </c>
      <c r="I180" s="15" t="s">
        <v>505</v>
      </c>
      <c r="J180" s="15" t="s">
        <v>324</v>
      </c>
      <c r="K180" s="15" t="s">
        <v>310</v>
      </c>
      <c r="L180" s="2" t="s">
        <v>456</v>
      </c>
      <c r="M180" s="2" t="str">
        <f t="shared" si="13"/>
        <v xml:space="preserve">X(elle) </v>
      </c>
      <c r="N180" s="2" t="str">
        <f t="shared" si="14"/>
        <v xml:space="preserve"> Yn-suff</v>
      </c>
      <c r="O180" s="2">
        <f t="shared" si="12"/>
        <v>0</v>
      </c>
      <c r="P180" s="2" t="s">
        <v>497</v>
      </c>
      <c r="Q180" s="2">
        <v>0</v>
      </c>
      <c r="R180" s="2">
        <v>1</v>
      </c>
    </row>
    <row r="181" spans="1:18" ht="54">
      <c r="A181" s="2">
        <v>180</v>
      </c>
      <c r="B181" s="2" t="s">
        <v>642</v>
      </c>
      <c r="C181" s="2" t="s">
        <v>6</v>
      </c>
      <c r="D181" s="24" t="s">
        <v>520</v>
      </c>
      <c r="E181" s="27" t="s">
        <v>312</v>
      </c>
      <c r="F181" s="12" t="s">
        <v>505</v>
      </c>
      <c r="G181" s="13" t="s">
        <v>323</v>
      </c>
      <c r="H181" s="12" t="s">
        <v>339</v>
      </c>
      <c r="I181" s="15" t="s">
        <v>505</v>
      </c>
      <c r="J181" s="15" t="s">
        <v>323</v>
      </c>
      <c r="K181" s="15" t="s">
        <v>360</v>
      </c>
      <c r="L181" s="2" t="s">
        <v>428</v>
      </c>
      <c r="M181" s="2" t="str">
        <f t="shared" si="13"/>
        <v xml:space="preserve">Xn-suff1 </v>
      </c>
      <c r="N181" s="2" t="str">
        <f t="shared" si="14"/>
        <v xml:space="preserve"> Yn-suff2</v>
      </c>
      <c r="O181" s="2">
        <f t="shared" si="12"/>
        <v>0</v>
      </c>
      <c r="P181" s="2" t="s">
        <v>483</v>
      </c>
      <c r="Q181" s="2" t="s">
        <v>536</v>
      </c>
      <c r="R181" s="2">
        <v>1</v>
      </c>
    </row>
    <row r="182" spans="1:18" ht="36">
      <c r="A182" s="2">
        <v>181</v>
      </c>
      <c r="B182" s="2" t="s">
        <v>642</v>
      </c>
      <c r="C182" s="2" t="s">
        <v>6</v>
      </c>
      <c r="D182" s="24" t="s">
        <v>298</v>
      </c>
      <c r="E182" s="27" t="s">
        <v>550</v>
      </c>
      <c r="F182" s="12" t="s">
        <v>505</v>
      </c>
      <c r="G182" s="13" t="s">
        <v>324</v>
      </c>
      <c r="H182" s="12" t="s">
        <v>359</v>
      </c>
      <c r="I182" s="15" t="s">
        <v>65</v>
      </c>
      <c r="J182" s="15" t="s">
        <v>324</v>
      </c>
      <c r="K182" s="15" t="s">
        <v>380</v>
      </c>
      <c r="L182" s="2" t="s">
        <v>507</v>
      </c>
      <c r="M182" s="2" t="str">
        <f t="shared" si="13"/>
        <v xml:space="preserve">Xa-ette  </v>
      </c>
      <c r="N182" s="2" t="str">
        <f t="shared" si="14"/>
        <v xml:space="preserve"> Za Yn</v>
      </c>
      <c r="O182" s="2">
        <f t="shared" si="12"/>
        <v>0</v>
      </c>
      <c r="P182" s="2" t="s">
        <v>480</v>
      </c>
      <c r="Q182" s="2">
        <v>0</v>
      </c>
      <c r="R182" s="2">
        <v>0</v>
      </c>
    </row>
    <row r="183" spans="1:18" ht="29.25">
      <c r="A183" s="2">
        <v>182</v>
      </c>
      <c r="B183" s="2" t="s">
        <v>3</v>
      </c>
      <c r="C183" s="2" t="s">
        <v>6</v>
      </c>
      <c r="D183" s="24" t="s">
        <v>299</v>
      </c>
      <c r="E183" s="27" t="s">
        <v>300</v>
      </c>
      <c r="F183" s="12" t="s">
        <v>506</v>
      </c>
      <c r="G183" s="13" t="s">
        <v>323</v>
      </c>
      <c r="H183" s="12" t="s">
        <v>329</v>
      </c>
      <c r="I183" s="15" t="s">
        <v>505</v>
      </c>
      <c r="J183" s="15" t="s">
        <v>323</v>
      </c>
      <c r="K183" s="15" t="s">
        <v>330</v>
      </c>
      <c r="L183" s="2" t="s">
        <v>455</v>
      </c>
      <c r="M183" s="2" t="str">
        <f t="shared" si="13"/>
        <v xml:space="preserve">X </v>
      </c>
      <c r="N183" s="2" t="str">
        <f t="shared" si="14"/>
        <v xml:space="preserve"> Yv-suff</v>
      </c>
      <c r="O183" s="2">
        <f t="shared" si="12"/>
        <v>0</v>
      </c>
      <c r="P183" s="2" t="s">
        <v>488</v>
      </c>
      <c r="Q183" s="2">
        <v>0</v>
      </c>
      <c r="R183" s="2">
        <v>0</v>
      </c>
    </row>
    <row r="189" spans="1:18">
      <c r="P189" s="1" t="s">
        <v>321</v>
      </c>
    </row>
    <row r="196" spans="16:16">
      <c r="P196" s="1" t="s">
        <v>321</v>
      </c>
    </row>
  </sheetData>
  <autoFilter ref="P1:P196" xr:uid="{00000000-0001-0000-0100-000000000000}"/>
  <phoneticPr fontId="3" type="noConversion"/>
  <pageMargins left="0.7" right="0.7" top="0.75" bottom="0.75" header="0.3" footer="0.3"/>
  <pageSetup paperSize="9" fitToHeight="0" orientation="landscape" horizontalDpi="300" verticalDpi="300"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82E1-7A4A-4DD8-BBC6-25C64D909CB8}">
  <dimension ref="A1:D21"/>
  <sheetViews>
    <sheetView workbookViewId="0">
      <selection activeCell="B7" sqref="B7"/>
    </sheetView>
  </sheetViews>
  <sheetFormatPr baseColWidth="10" defaultRowHeight="15"/>
  <cols>
    <col min="2" max="2" width="42" customWidth="1"/>
    <col min="3" max="3" width="131.7109375" customWidth="1"/>
  </cols>
  <sheetData>
    <row r="1" spans="1:3" ht="18.75">
      <c r="A1" s="18">
        <v>44986</v>
      </c>
      <c r="B1" s="17" t="s">
        <v>585</v>
      </c>
    </row>
    <row r="3" spans="1:3" ht="18.75">
      <c r="A3" s="19" t="s">
        <v>554</v>
      </c>
      <c r="B3" s="19" t="s">
        <v>571</v>
      </c>
      <c r="C3" s="19" t="s">
        <v>572</v>
      </c>
    </row>
    <row r="4" spans="1:3">
      <c r="A4" s="20" t="s">
        <v>555</v>
      </c>
      <c r="B4" s="21" t="s">
        <v>570</v>
      </c>
      <c r="C4" s="21" t="s">
        <v>643</v>
      </c>
    </row>
    <row r="5" spans="1:3">
      <c r="A5" s="20" t="s">
        <v>556</v>
      </c>
      <c r="B5" s="21" t="s">
        <v>1</v>
      </c>
      <c r="C5" s="21" t="s">
        <v>644</v>
      </c>
    </row>
    <row r="6" spans="1:3">
      <c r="A6" s="20" t="s">
        <v>557</v>
      </c>
      <c r="B6" s="21" t="s">
        <v>573</v>
      </c>
      <c r="C6" s="21" t="s">
        <v>652</v>
      </c>
    </row>
    <row r="7" spans="1:3" s="40" customFormat="1">
      <c r="A7" s="38" t="s">
        <v>558</v>
      </c>
      <c r="B7" s="39" t="s">
        <v>322</v>
      </c>
      <c r="C7" s="39" t="s">
        <v>645</v>
      </c>
    </row>
    <row r="8" spans="1:3" s="43" customFormat="1">
      <c r="A8" s="41" t="s">
        <v>559</v>
      </c>
      <c r="B8" s="42" t="s">
        <v>319</v>
      </c>
      <c r="C8" s="42" t="s">
        <v>574</v>
      </c>
    </row>
    <row r="9" spans="1:3" s="32" customFormat="1">
      <c r="A9" s="30" t="s">
        <v>560</v>
      </c>
      <c r="B9" s="31" t="s">
        <v>509</v>
      </c>
      <c r="C9" s="31" t="s">
        <v>661</v>
      </c>
    </row>
    <row r="10" spans="1:3" s="32" customFormat="1">
      <c r="A10" s="30" t="s">
        <v>561</v>
      </c>
      <c r="B10" s="31" t="s">
        <v>578</v>
      </c>
      <c r="C10" s="31" t="s">
        <v>646</v>
      </c>
    </row>
    <row r="11" spans="1:3" s="32" customFormat="1" ht="30">
      <c r="A11" s="30" t="s">
        <v>562</v>
      </c>
      <c r="B11" s="31" t="s">
        <v>576</v>
      </c>
      <c r="C11" s="36" t="s">
        <v>588</v>
      </c>
    </row>
    <row r="12" spans="1:3" s="35" customFormat="1">
      <c r="A12" s="33" t="s">
        <v>563</v>
      </c>
      <c r="B12" s="34" t="s">
        <v>510</v>
      </c>
      <c r="C12" s="37" t="s">
        <v>662</v>
      </c>
    </row>
    <row r="13" spans="1:3" s="35" customFormat="1">
      <c r="A13" s="33" t="s">
        <v>564</v>
      </c>
      <c r="B13" s="34" t="s">
        <v>577</v>
      </c>
      <c r="C13" s="34" t="s">
        <v>647</v>
      </c>
    </row>
    <row r="14" spans="1:3" s="35" customFormat="1" ht="30">
      <c r="A14" s="33" t="s">
        <v>565</v>
      </c>
      <c r="B14" s="34" t="s">
        <v>579</v>
      </c>
      <c r="C14" s="37" t="s">
        <v>589</v>
      </c>
    </row>
    <row r="15" spans="1:3" ht="45">
      <c r="A15" s="20" t="s">
        <v>566</v>
      </c>
      <c r="B15" s="21" t="s">
        <v>581</v>
      </c>
      <c r="C15" s="22" t="s">
        <v>591</v>
      </c>
    </row>
    <row r="16" spans="1:3">
      <c r="A16" s="20" t="s">
        <v>567</v>
      </c>
      <c r="B16" s="21" t="s">
        <v>464</v>
      </c>
      <c r="C16" s="22" t="s">
        <v>663</v>
      </c>
    </row>
    <row r="17" spans="1:4">
      <c r="A17" s="20" t="s">
        <v>325</v>
      </c>
      <c r="B17" s="21" t="s">
        <v>580</v>
      </c>
      <c r="C17" s="21" t="s">
        <v>664</v>
      </c>
    </row>
    <row r="18" spans="1:4" ht="30">
      <c r="A18" s="20" t="s">
        <v>568</v>
      </c>
      <c r="B18" s="21" t="s">
        <v>582</v>
      </c>
      <c r="C18" s="22" t="s">
        <v>665</v>
      </c>
    </row>
    <row r="19" spans="1:4">
      <c r="A19" s="20" t="s">
        <v>569</v>
      </c>
      <c r="B19" s="21" t="s">
        <v>583</v>
      </c>
      <c r="C19" s="21" t="s">
        <v>474</v>
      </c>
    </row>
    <row r="20" spans="1:4">
      <c r="A20" s="20" t="s">
        <v>648</v>
      </c>
      <c r="B20" s="22" t="s">
        <v>593</v>
      </c>
      <c r="C20" s="21" t="s">
        <v>666</v>
      </c>
      <c r="D20" t="s">
        <v>592</v>
      </c>
    </row>
    <row r="21" spans="1:4" ht="30">
      <c r="A21" s="20" t="s">
        <v>649</v>
      </c>
      <c r="B21" s="21" t="s">
        <v>584</v>
      </c>
      <c r="C21" s="22" t="s">
        <v>650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Base (A, P)</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Frederique Henry</dc:creator>
  <cp:keywords/>
  <dc:description/>
  <cp:lastModifiedBy>Frederique Henry</cp:lastModifiedBy>
  <cp:lastPrinted>2022-07-08T11:35:19Z</cp:lastPrinted>
  <dcterms:created xsi:type="dcterms:W3CDTF">2021-10-08T14:04:50Z</dcterms:created>
  <dcterms:modified xsi:type="dcterms:W3CDTF">2023-06-02T13:05:29Z</dcterms:modified>
  <cp:category/>
</cp:coreProperties>
</file>